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904" tabRatio="711" firstSheet="41" activeTab="47"/>
  </bookViews>
  <sheets>
    <sheet name="Sec. I. Cuadro 1" sheetId="1" r:id="rId1"/>
    <sheet name="Sec. I. Cuadro 2" sheetId="2" r:id="rId2"/>
    <sheet name="Sec. I. Cuadro 3" sheetId="3" r:id="rId3"/>
    <sheet name="Sec. I. Cuadro 4" sheetId="4" r:id="rId4"/>
    <sheet name="Sec. I. Cuadro 5" sheetId="5" r:id="rId5"/>
    <sheet name="Sec. I. Cuadro 6" sheetId="6" r:id="rId6"/>
    <sheet name="Sec. I. Cuadro 7.1" sheetId="7" r:id="rId7"/>
    <sheet name="Sec. I. Cuadro 7.2" sheetId="8" r:id="rId8"/>
    <sheet name="Sec. I. Cuadro 7.3" sheetId="9" r:id="rId9"/>
    <sheet name="Sec. I. Cuadro 7.4" sheetId="10" r:id="rId10"/>
    <sheet name="Sec. I. Cuadro 7.5" sheetId="11" r:id="rId11"/>
    <sheet name="Sec. I. Cuadro 7.6" sheetId="12" r:id="rId12"/>
    <sheet name="Sec. I. Cuadro 8.1" sheetId="13" r:id="rId13"/>
    <sheet name="Sec. I. Cuadro 8.2" sheetId="14" r:id="rId14"/>
    <sheet name="Sec. I. Cuadro 8.3" sheetId="15" r:id="rId15"/>
    <sheet name="Sec. I. Cuadro 8.4" sheetId="16" r:id="rId16"/>
    <sheet name="Sec. I. Cuadro 9" sheetId="17" r:id="rId17"/>
    <sheet name="Sec. I. Cuadro 10" sheetId="18" r:id="rId18"/>
    <sheet name="Sec. I. Cuadro 11.1" sheetId="19" r:id="rId19"/>
    <sheet name="Sec. I. Cuadro 11.2" sheetId="20" r:id="rId20"/>
    <sheet name="Sec. I. Cuadro 12" sheetId="21" r:id="rId21"/>
    <sheet name="Sec. I. Cuadro 13" sheetId="22" r:id="rId22"/>
    <sheet name="Sec. I. Cuadro 14" sheetId="23" r:id="rId23"/>
    <sheet name="Sec. I. Cuadro 15" sheetId="24" r:id="rId24"/>
    <sheet name="Sec. I. Cuadro 16.0" sheetId="25" r:id="rId25"/>
    <sheet name="Sec. I. Cuadro 16.1" sheetId="26" r:id="rId26"/>
    <sheet name="Sec. I. Cuadro 16.1.1" sheetId="27" r:id="rId27"/>
    <sheet name="Sec. I. Cuadro 16.1.2" sheetId="28" r:id="rId28"/>
    <sheet name="Sec. I. Cuadro 16.2" sheetId="29" r:id="rId29"/>
    <sheet name="Sec. I. Cuadro 16.2.1" sheetId="30" r:id="rId30"/>
    <sheet name="Sec. I. Cuadro 16.2.2" sheetId="31" r:id="rId31"/>
    <sheet name="Sec. I. Cuadro 17.1" sheetId="32" r:id="rId32"/>
    <sheet name="Sec. I. Cuadro 17.2" sheetId="33" r:id="rId33"/>
    <sheet name="Sec. I. Cuadro 17.2.1" sheetId="34" r:id="rId34"/>
    <sheet name="Sec. I. Cuadro 17.2.2" sheetId="35" r:id="rId35"/>
    <sheet name="Sec. I. Cuadro 18" sheetId="36" r:id="rId36"/>
    <sheet name="Sec. I. Cuadro 19.1" sheetId="37" r:id="rId37"/>
    <sheet name="Sec. I. Cuadro 19.2" sheetId="38" r:id="rId38"/>
    <sheet name="Sec. I. Cuadro 20" sheetId="39" r:id="rId39"/>
    <sheet name="Sec. I. Cuadro 21" sheetId="40" r:id="rId40"/>
    <sheet name="Sec. I. Cuadro 22" sheetId="41" r:id="rId41"/>
    <sheet name="Sec II. Cuadro 1" sheetId="42" r:id="rId42"/>
    <sheet name="Sec II. Cuadro 2" sheetId="43" r:id="rId43"/>
    <sheet name="Sec II. Cuadro 3" sheetId="44" r:id="rId44"/>
    <sheet name="Sec II. Cuadro 4" sheetId="45" r:id="rId45"/>
    <sheet name="Sec II. Cuadro 5" sheetId="46" r:id="rId46"/>
    <sheet name="Sec II. Cuadro 6" sheetId="47" r:id="rId47"/>
    <sheet name="Sec II. Cuadro 7" sheetId="48" r:id="rId48"/>
  </sheets>
  <externalReferences>
    <externalReference r:id="rId51"/>
    <externalReference r:id="rId52"/>
    <externalReference r:id="rId53"/>
    <externalReference r:id="rId54"/>
    <externalReference r:id="rId55"/>
    <externalReference r:id="rId56"/>
    <externalReference r:id="rId57"/>
  </externalReferences>
  <definedNames>
    <definedName name="_xlnm.Print_Area" localSheetId="41">'Sec II. Cuadro 1'!$A$1:$E$34</definedName>
    <definedName name="_xlnm.Print_Area" localSheetId="42">'Sec II. Cuadro 2'!$A$1:$B$9</definedName>
    <definedName name="_xlnm.Print_Area" localSheetId="43">'Sec II. Cuadro 3'!$A$1:$D$30</definedName>
    <definedName name="_xlnm.Print_Area" localSheetId="44">'Sec II. Cuadro 4'!$A$1:$B$34</definedName>
    <definedName name="_xlnm.Print_Area" localSheetId="45">'Sec II. Cuadro 5'!$A$1:$D$24</definedName>
    <definedName name="_xlnm.Print_Area" localSheetId="46">'Sec II. Cuadro 6'!$A$1:$C$13</definedName>
    <definedName name="_xlnm.Print_Area" localSheetId="47">'Sec II. Cuadro 7'!$A$1:$D$12</definedName>
    <definedName name="_xlnm.Print_Area" localSheetId="0">'Sec. I. Cuadro 1'!$A$1:$L$23</definedName>
    <definedName name="_xlnm.Print_Area" localSheetId="17">'Sec. I. Cuadro 10'!$A$1:$E$23</definedName>
    <definedName name="_xlnm.Print_Area" localSheetId="18">'Sec. I. Cuadro 11.1'!$A$1:$O$23</definedName>
    <definedName name="_xlnm.Print_Area" localSheetId="19">'Sec. I. Cuadro 11.2'!$A$1:$E$23</definedName>
    <definedName name="_xlnm.Print_Area" localSheetId="20">'Sec. I. Cuadro 12'!$A$1:$F$114</definedName>
    <definedName name="_xlnm.Print_Area" localSheetId="21">'Sec. I. Cuadro 13'!$A$1:$E$23</definedName>
    <definedName name="_xlnm.Print_Area" localSheetId="22">'Sec. I. Cuadro 14'!$A$1:$D$17</definedName>
    <definedName name="_xlnm.Print_Area" localSheetId="23">'Sec. I. Cuadro 15'!$A$1:$E$17</definedName>
    <definedName name="_xlnm.Print_Area" localSheetId="24">'Sec. I. Cuadro 16.0'!$A$1:$P$23</definedName>
    <definedName name="_xlnm.Print_Area" localSheetId="25">'Sec. I. Cuadro 16.1'!$A$1:$M$23</definedName>
    <definedName name="_xlnm.Print_Area" localSheetId="26">'Sec. I. Cuadro 16.1.1'!$A$1:$G$23</definedName>
    <definedName name="_xlnm.Print_Area" localSheetId="27">'Sec. I. Cuadro 16.1.2'!$A$1:$M$23</definedName>
    <definedName name="_xlnm.Print_Area" localSheetId="29">'Sec. I. Cuadro 16.2.1'!$A$1:$E$23</definedName>
    <definedName name="_xlnm.Print_Area" localSheetId="30">'Sec. I. Cuadro 16.2.2'!$A$1:$J$23</definedName>
    <definedName name="_xlnm.Print_Area" localSheetId="31">'Sec. I. Cuadro 17.1'!$A$1:$G$28</definedName>
    <definedName name="_xlnm.Print_Area" localSheetId="32">'Sec. I. Cuadro 17.2'!$A$1:$AJ$30,'Sec. I. Cuadro 17.2'!$AL$1:$BP$30</definedName>
    <definedName name="_xlnm.Print_Area" localSheetId="33">'Sec. I. Cuadro 17.2.1'!$A$1:$AJ$32</definedName>
    <definedName name="_xlnm.Print_Area" localSheetId="34">'Sec. I. Cuadro 17.2.2'!$A$1:$BJ$29</definedName>
    <definedName name="_xlnm.Print_Area" localSheetId="35">'Sec. I. Cuadro 18'!$A$1:$I$27</definedName>
    <definedName name="_xlnm.Print_Area" localSheetId="36">'Sec. I. Cuadro 19.1'!$A$1:$D$25</definedName>
    <definedName name="_xlnm.Print_Area" localSheetId="37">'Sec. I. Cuadro 19.2'!$A$1:$B$28</definedName>
    <definedName name="_xlnm.Print_Area" localSheetId="1">'Sec. I. Cuadro 2'!$A$1:$N$23</definedName>
    <definedName name="_xlnm.Print_Area" localSheetId="38">'Sec. I. Cuadro 20'!$A$1:$F$16</definedName>
    <definedName name="_xlnm.Print_Area" localSheetId="39">'Sec. I. Cuadro 21'!$A$1:$B$15</definedName>
    <definedName name="_xlnm.Print_Area" localSheetId="40">'Sec. I. Cuadro 22'!$A$1:$D$22</definedName>
    <definedName name="_xlnm.Print_Area" localSheetId="2">'Sec. I. Cuadro 3'!$A$1:$I$23</definedName>
    <definedName name="_xlnm.Print_Area" localSheetId="3">'Sec. I. Cuadro 4'!$A$1:$B$23</definedName>
    <definedName name="_xlnm.Print_Area" localSheetId="4">'Sec. I. Cuadro 5'!$A$1:$E$23</definedName>
    <definedName name="_xlnm.Print_Area" localSheetId="10">'Sec. I. Cuadro 7.5'!$A$1:$D$28</definedName>
    <definedName name="_xlnm.Print_Area" localSheetId="12">'Sec. I. Cuadro 8.1'!$A$1:$C$9</definedName>
    <definedName name="_xlnm.Print_Area" localSheetId="13">'Sec. I. Cuadro 8.2'!$A$1:$L$23</definedName>
    <definedName name="_xlnm.Print_Area" localSheetId="14">'Sec. I. Cuadro 8.3'!$A$1:$D$30</definedName>
    <definedName name="_xlnm.Print_Area" localSheetId="16">'Sec. I. Cuadro 9'!$A$1:$F$23</definedName>
    <definedName name="borrar" localSheetId="47">#REF!</definedName>
    <definedName name="borrar" localSheetId="21">#REF!</definedName>
    <definedName name="borrar">#REF!</definedName>
    <definedName name="dd" localSheetId="21">#REF!</definedName>
    <definedName name="dd">#REF!</definedName>
    <definedName name="dddd" localSheetId="47">#REF!</definedName>
    <definedName name="dddd" localSheetId="21">#REF!</definedName>
    <definedName name="dddd">#REF!</definedName>
    <definedName name="DEP_AGE_capital_miles" localSheetId="47">#REF!</definedName>
    <definedName name="DEP_AGE_capital_miles">#REF!</definedName>
    <definedName name="lfin96a" localSheetId="47">#REF!</definedName>
    <definedName name="lfin96a" localSheetId="21">#REF!</definedName>
    <definedName name="lfin96a">#REF!</definedName>
    <definedName name="LIB95A.1" localSheetId="47">#REF!</definedName>
    <definedName name="LIB95A.1">#REF!</definedName>
    <definedName name="LIB95A.10" localSheetId="47">#REF!</definedName>
    <definedName name="LIB95A.10">#REF!</definedName>
    <definedName name="LIB95A.11" localSheetId="47">#REF!</definedName>
    <definedName name="LIB95A.11">#REF!</definedName>
    <definedName name="LIB95A.12" localSheetId="47">#REF!</definedName>
    <definedName name="LIB95A.12">#REF!</definedName>
    <definedName name="LIB95A.13" localSheetId="47">#REF!</definedName>
    <definedName name="LIB95A.13">#REF!</definedName>
    <definedName name="LIB95A.14" localSheetId="47">#REF!</definedName>
    <definedName name="LIB95A.14" localSheetId="21">#REF!</definedName>
    <definedName name="LIB95A.14">#REF!</definedName>
    <definedName name="LIB95A.15" localSheetId="47">#REF!</definedName>
    <definedName name="LIB95A.15" localSheetId="21">#REF!</definedName>
    <definedName name="LIB95A.15">#REF!</definedName>
    <definedName name="LIB95A.16" localSheetId="47">#REF!</definedName>
    <definedName name="LIB95A.16" localSheetId="21">#REF!</definedName>
    <definedName name="LIB95A.16">#REF!</definedName>
    <definedName name="LIB95A.17" localSheetId="47">#REF!</definedName>
    <definedName name="LIB95A.17" localSheetId="21">#REF!</definedName>
    <definedName name="LIB95A.17">#REF!</definedName>
    <definedName name="LIB95A.18" localSheetId="47">#REF!</definedName>
    <definedName name="LIB95A.18" localSheetId="21">#REF!</definedName>
    <definedName name="LIB95A.18">#REF!</definedName>
    <definedName name="LIB95A.19" localSheetId="47">#REF!</definedName>
    <definedName name="LIB95A.19" localSheetId="21">#REF!</definedName>
    <definedName name="LIB95A.19">#REF!</definedName>
    <definedName name="LIB95A.2" localSheetId="47">#REF!</definedName>
    <definedName name="LIB95A.2">#REF!</definedName>
    <definedName name="LIB95A.20" localSheetId="47">#REF!</definedName>
    <definedName name="LIB95A.20" localSheetId="21">#REF!</definedName>
    <definedName name="LIB95A.20">#REF!</definedName>
    <definedName name="LIB95A.22" localSheetId="47">#REF!</definedName>
    <definedName name="LIB95A.22" localSheetId="21">#REF!</definedName>
    <definedName name="LIB95A.22">#REF!</definedName>
    <definedName name="LIB95A.23" localSheetId="47">#REF!</definedName>
    <definedName name="LIB95A.23" localSheetId="21">#REF!</definedName>
    <definedName name="LIB95A.23">#REF!</definedName>
    <definedName name="LIB95A.24" localSheetId="47">#REF!</definedName>
    <definedName name="LIB95A.24" localSheetId="21">#REF!</definedName>
    <definedName name="LIB95A.24">#REF!</definedName>
    <definedName name="LIB95A.25" localSheetId="47">#REF!</definedName>
    <definedName name="LIB95A.25" localSheetId="21">#REF!</definedName>
    <definedName name="LIB95A.25">#REF!</definedName>
    <definedName name="LIB95A.26" localSheetId="47">#REF!</definedName>
    <definedName name="LIB95A.26" localSheetId="21">#REF!</definedName>
    <definedName name="LIB95A.26">#REF!</definedName>
    <definedName name="LIB95A.27" localSheetId="47">#REF!</definedName>
    <definedName name="LIB95A.27" localSheetId="21">#REF!</definedName>
    <definedName name="LIB95A.27">#REF!</definedName>
    <definedName name="LIB95A.28" localSheetId="47">#REF!</definedName>
    <definedName name="LIB95A.28" localSheetId="21">#REF!</definedName>
    <definedName name="LIB95A.28">#REF!</definedName>
    <definedName name="LIB95A.29" localSheetId="47">#REF!</definedName>
    <definedName name="LIB95A.29" localSheetId="21">#REF!</definedName>
    <definedName name="LIB95A.29">#REF!</definedName>
    <definedName name="LIB95A.3" localSheetId="47">#REF!</definedName>
    <definedName name="LIB95A.3" localSheetId="21">#REF!</definedName>
    <definedName name="LIB95A.3">#REF!</definedName>
    <definedName name="LIB95A.4" localSheetId="47">#REF!</definedName>
    <definedName name="LIB95A.4">#REF!</definedName>
    <definedName name="LIB95A.5" localSheetId="47">#REF!</definedName>
    <definedName name="LIB95A.5">#REF!</definedName>
    <definedName name="LIB95A.6" localSheetId="47">#REF!</definedName>
    <definedName name="LIB95A.6">#REF!</definedName>
    <definedName name="LIB95A.7" localSheetId="47">#REF!</definedName>
    <definedName name="LIB95A.7">#REF!</definedName>
    <definedName name="LIB95A.8" localSheetId="47">#REF!</definedName>
    <definedName name="LIB95A.8">#REF!</definedName>
    <definedName name="LIB95A.9" localSheetId="47">#REF!</definedName>
    <definedName name="LIB95A.9">#REF!</definedName>
    <definedName name="PROG_AGE_en_miles" localSheetId="47">#REF!</definedName>
    <definedName name="PROG_AGE_en_miles">#REF!</definedName>
    <definedName name="Seccion_32__conv" localSheetId="47">#REF!</definedName>
    <definedName name="Seccion_32__conv">#REF!</definedName>
    <definedName name="sssss" localSheetId="21">#REF!</definedName>
    <definedName name="sssss">#REF!</definedName>
    <definedName name="sssssss" localSheetId="21">#REF!</definedName>
    <definedName name="sssssss">#REF!</definedName>
    <definedName name="SUBV95.1" localSheetId="47">#REF!</definedName>
    <definedName name="SUBV95.1" localSheetId="21">#REF!</definedName>
    <definedName name="SUBV95.1">#REF!</definedName>
    <definedName name="SUBV95.10" localSheetId="47">#REF!</definedName>
    <definedName name="SUBV95.10">#REF!</definedName>
    <definedName name="SUBV95.11" localSheetId="47">#REF!</definedName>
    <definedName name="SUBV95.11" localSheetId="21">#REF!</definedName>
    <definedName name="SUBV95.11">#REF!</definedName>
    <definedName name="SUBV95.2" localSheetId="47">#REF!</definedName>
    <definedName name="SUBV95.2">#REF!</definedName>
    <definedName name="SUBV95.3" localSheetId="47">#REF!</definedName>
    <definedName name="SUBV95.3">#REF!</definedName>
    <definedName name="SUBV95.4" localSheetId="47">#REF!</definedName>
    <definedName name="SUBV95.4">#REF!</definedName>
    <definedName name="SUBV95.5" localSheetId="47">#REF!</definedName>
    <definedName name="SUBV95.5">#REF!</definedName>
    <definedName name="SUBV95.6" localSheetId="47">#REF!</definedName>
    <definedName name="SUBV95.6">#REF!</definedName>
    <definedName name="SUBV95.7" localSheetId="47">#REF!</definedName>
    <definedName name="SUBV95.7">#REF!</definedName>
    <definedName name="SUBV95.8" localSheetId="47">#REF!</definedName>
    <definedName name="SUBV95.8">#REF!</definedName>
    <definedName name="SUBV95.9" localSheetId="47">#REF!</definedName>
    <definedName name="SUBV95.9">#REF!</definedName>
    <definedName name="_xlnm.Print_Titles" localSheetId="43">'Sec II. Cuadro 3'!$1:$4</definedName>
    <definedName name="_xlnm.Print_Titles" localSheetId="46">'Sec II. Cuadro 6'!$1:$4</definedName>
    <definedName name="_xlnm.Print_Titles" localSheetId="32">'Sec. I. Cuadro 17.2'!$A:$A</definedName>
    <definedName name="_xlnm.Print_Titles" localSheetId="33">'Sec. I. Cuadro 17.2.1'!$A:$A,'Sec. I. Cuadro 17.2.1'!$2:$2</definedName>
    <definedName name="_xlnm.Print_Titles" localSheetId="34">'Sec. I. Cuadro 17.2.2'!$A:$A,'Sec. I. Cuadro 17.2.2'!$2:$2</definedName>
  </definedNames>
  <calcPr fullCalcOnLoad="1"/>
</workbook>
</file>

<file path=xl/sharedStrings.xml><?xml version="1.0" encoding="utf-8"?>
<sst xmlns="http://schemas.openxmlformats.org/spreadsheetml/2006/main" count="1861" uniqueCount="658">
  <si>
    <t>(3)=75%[(1)+(2)]</t>
  </si>
  <si>
    <t>Peso relativo de la población ajustada</t>
  </si>
  <si>
    <t>(4)=(2)-(3)</t>
  </si>
  <si>
    <t>Total recursos tributarios en términos normativos</t>
  </si>
  <si>
    <t>8.3. CÁLCULO DEL FONDO DE GARANTÍA DE SERVICIOS PÚBLICOS FUNDAMENTALES</t>
  </si>
  <si>
    <t>8.4 VALOR DE LA TRANSFERENCIA DEL FONDO DE GARANTÍA DE SERVICIOS PÚBLICOS FUNDAMENTALES</t>
  </si>
  <si>
    <t>(3)=(3) Cuadro 8.3</t>
  </si>
  <si>
    <t>Fondo de Suficiencia Global</t>
  </si>
  <si>
    <t>Cuadro  1</t>
  </si>
  <si>
    <t xml:space="preserve"> RECURSOS NO FINANCIEROS</t>
  </si>
  <si>
    <t>(Miles de euros)</t>
  </si>
  <si>
    <t>COMUNIDAD 
AUTÓNOMA</t>
  </si>
  <si>
    <t>OTROS RECURSOS</t>
  </si>
  <si>
    <t>TOTAL</t>
  </si>
  <si>
    <t>CATALUÑA</t>
  </si>
  <si>
    <t>GALICIA</t>
  </si>
  <si>
    <t>ANDALUCÍA</t>
  </si>
  <si>
    <t>PRINCIPADO DE ASTURIAS</t>
  </si>
  <si>
    <t>CANTABRIA</t>
  </si>
  <si>
    <t>LA RIOJA</t>
  </si>
  <si>
    <t>REGIÓN DE MURCIA</t>
  </si>
  <si>
    <t>COMUNITAT VALENCIANA</t>
  </si>
  <si>
    <t>ARAGÓN</t>
  </si>
  <si>
    <t>CASTILLA-LA MANCHA</t>
  </si>
  <si>
    <t>CANARIAS</t>
  </si>
  <si>
    <t>EXTREMADURA</t>
  </si>
  <si>
    <t>ILLES BALEARS</t>
  </si>
  <si>
    <t>MADRID</t>
  </si>
  <si>
    <t>CASTILLA Y LEÓN</t>
  </si>
  <si>
    <t>Fuente: Elaboración propia</t>
  </si>
  <si>
    <t>COMUNIDAD 
 AUTÓNOMA</t>
  </si>
  <si>
    <t>Tributos cedidos totalmente no sujetos a liquidación y tasas afectas</t>
  </si>
  <si>
    <t>Tributos cedidos sujetos a liquidación</t>
  </si>
  <si>
    <t>Total recursos no tributarios</t>
  </si>
  <si>
    <t>Total</t>
  </si>
  <si>
    <t>(1)</t>
  </si>
  <si>
    <t>(2)</t>
  </si>
  <si>
    <t>(3)</t>
  </si>
  <si>
    <t>(4)</t>
  </si>
  <si>
    <t>(5)</t>
  </si>
  <si>
    <t>(6)=(3)+(4)+(5)</t>
  </si>
  <si>
    <t>(7)=(1)+(2)+(6)</t>
  </si>
  <si>
    <t>(8)</t>
  </si>
  <si>
    <t>(9)</t>
  </si>
  <si>
    <t>(10)=(8)+(9)</t>
  </si>
  <si>
    <t>Cuadro 3</t>
  </si>
  <si>
    <t>RECAUDACIÓN REAL DE TRIBUTOS CEDIDOS NO SUJETOS A LIQUIDACIÓN</t>
  </si>
  <si>
    <t>Cuadro 4</t>
  </si>
  <si>
    <t>RECAUDACIÓN NORMATIVA POR TASAS AFECTAS A LOS SERVICIOS TRANSFERIDOS</t>
  </si>
  <si>
    <t>COMUNIDAD
AUTÓNOMA</t>
  </si>
  <si>
    <t>Cuadro 5</t>
  </si>
  <si>
    <t xml:space="preserve"> RENDIMIENTO DE LA TARIFA AUTONÓMICA DEL IRPF</t>
  </si>
  <si>
    <t>Comunidad
Autónoma</t>
  </si>
  <si>
    <t>(4)=(1)+(2)+(3)</t>
  </si>
  <si>
    <t>Cuadro  6</t>
  </si>
  <si>
    <t>RECAUDACIÓN CEDIDA DEL IMPUESTO SOBRE EL VALOR AÑADIDO</t>
  </si>
  <si>
    <t>(2)=(A)*(1)</t>
  </si>
  <si>
    <t>Cuadro 7</t>
  </si>
  <si>
    <t>IMPUESTOS ESPECIALES</t>
  </si>
  <si>
    <t>7.1. RECAUDACIÓN CEDIDA DEL IMPUESTO SOBRE EL ALCOHOL Y BEBIDAS DERIVADAS</t>
  </si>
  <si>
    <t xml:space="preserve"> IMPUESTOS ESPECIALES</t>
  </si>
  <si>
    <t>7.2. RECAUDACIÓN CEDIDA DEL IMPUESTO SOBRE PRODUCTOS INTERMEDIOS</t>
  </si>
  <si>
    <t xml:space="preserve">7.3. RECAUDACIÓN CEDIDA DEL IMPUESTO SOBRE LA CERVEZA </t>
  </si>
  <si>
    <t>(6)</t>
  </si>
  <si>
    <t>Comunidad
 Autónoma</t>
  </si>
  <si>
    <t xml:space="preserve">100% Recaudación cedida a las CC.AA.  </t>
  </si>
  <si>
    <t>Cuadro 8</t>
  </si>
  <si>
    <t>ITE</t>
  </si>
  <si>
    <t>IVA</t>
  </si>
  <si>
    <t>(7)</t>
  </si>
  <si>
    <t>RECAUDACIÓN POR 
RECARGOS SOBRE 
TRIBUTOS ESTATALES</t>
  </si>
  <si>
    <t>TOTAL
RECAUDACIÓN</t>
  </si>
  <si>
    <t>-</t>
  </si>
  <si>
    <t>Impuesto sobre grandes establecimientos comerciales</t>
  </si>
  <si>
    <t>Canon de saneamiento</t>
  </si>
  <si>
    <t>SUMA RECAUDACIÓN DE CATALUÑA</t>
  </si>
  <si>
    <t>SUMA RECAUDACIÓN DE GALICIA</t>
  </si>
  <si>
    <t>SUMA RECAUDACIÓN DE ANDALUCÍA</t>
  </si>
  <si>
    <t xml:space="preserve">Impuesto sobre el juego del bingo </t>
  </si>
  <si>
    <t>Recargo sobre las cuotas mínimas del Impuesto sobre Actividades Económicas</t>
  </si>
  <si>
    <t>SUMA RECAUDACIÓN DEL PRINCIPADO DE ASTURIAS</t>
  </si>
  <si>
    <t>SUMA RECAUDACIÓN DE CANTABRIA</t>
  </si>
  <si>
    <t>SUMA RECAUDACIÓN DE LA RIOJA</t>
  </si>
  <si>
    <t>SUMA RECAUDACIÓN DE LA REGIÓN DE MURCIA</t>
  </si>
  <si>
    <t>SUMA RECAUDACIÓN DE ARAGÓN</t>
  </si>
  <si>
    <t>SUMA RECAUDACIÓN DE CASTILLA-LA MANCHA</t>
  </si>
  <si>
    <t>Impuesto especial sobre combustibles derivados del petróleo</t>
  </si>
  <si>
    <t>SUMA RECAUDACIÓN DE CANARIAS</t>
  </si>
  <si>
    <t xml:space="preserve">SUMA RECAUDACIÓN DE EXTREMADURA </t>
  </si>
  <si>
    <t>Canon de saneamiento de aguas</t>
  </si>
  <si>
    <t>SUMA RECAUDACIÓN DE ILLES BALEARS</t>
  </si>
  <si>
    <t>SUMA RECAUDACIÓN DE MADRID</t>
  </si>
  <si>
    <t>TOTAL RECAUDACIÓN</t>
  </si>
  <si>
    <t>COMUNIDAD  
AUTÓNOMA</t>
  </si>
  <si>
    <t>Total recursos sujetos a liquidación</t>
  </si>
  <si>
    <t>IRPF</t>
  </si>
  <si>
    <t>IIEE</t>
  </si>
  <si>
    <t>CASTILLA MANCHA</t>
  </si>
  <si>
    <t>Cuadro 12</t>
  </si>
  <si>
    <t>FONDOS DE COMPENSACIÓN INTERTERRITORIAL</t>
  </si>
  <si>
    <t>FONDO DE COMPENSACIÓN</t>
  </si>
  <si>
    <t>FONDO COMPLEMENTARIO</t>
  </si>
  <si>
    <t xml:space="preserve"> TOTAL
FF.C.I.      </t>
  </si>
  <si>
    <t xml:space="preserve"> TOTAL</t>
  </si>
  <si>
    <t xml:space="preserve">CANTABRIA </t>
  </si>
  <si>
    <t>Cuadro 15</t>
  </si>
  <si>
    <t>AYUNTAMIENTOS</t>
  </si>
  <si>
    <t>DIPUTACIONES</t>
  </si>
  <si>
    <t>COMUNIDAD
 AUTÓNOMA</t>
  </si>
  <si>
    <t xml:space="preserve">7.4. RECAUDACIÓN CEDIDA DEL IMPUESTO SOBRE LABORES DEL TABACO </t>
  </si>
  <si>
    <t>7.5. RECAUDACIÓN CEDIDA DEL IMPUESTO SOBRE HIDROCARBUROS</t>
  </si>
  <si>
    <t>7.6.  RECAUDACIÓN CEDIDA DEL IMPUESTO SOBRE ELECTRICIDAD</t>
  </si>
  <si>
    <t>Cuadro 21</t>
  </si>
  <si>
    <t>CONCEPTO</t>
  </si>
  <si>
    <t>MELILLA</t>
  </si>
  <si>
    <t>CEUTA</t>
  </si>
  <si>
    <t>SUBVENCIONES Y CONVENIOS DE LA A.G.E.</t>
  </si>
  <si>
    <t>AYUDAS PROCEDENTES DE LA UNIÓN EUROPEA</t>
  </si>
  <si>
    <t>FONDO SOCIAL EUROPEO</t>
  </si>
  <si>
    <t>Fuente:</t>
  </si>
  <si>
    <t>Cuadro 10</t>
  </si>
  <si>
    <t>Tributos cedidos (Recaudación real)</t>
  </si>
  <si>
    <t>Tarifa Autonómica del IRPF (con capacidad normativa)</t>
  </si>
  <si>
    <t>Impuestos Especiales</t>
  </si>
  <si>
    <t>(A)</t>
  </si>
  <si>
    <t>Valor de la cesión de la recaudación líquida</t>
  </si>
  <si>
    <t>AYUDAS  PROCEDENTES DEL PRESUPUESTO GENERAL DE LA UNIÓN EUROPEA</t>
  </si>
  <si>
    <t xml:space="preserve">TRANSFERENCIAS  EN CONCEPTO DE PARTICIPACIÓN DE LAS ENTIDADES LOCALES EN LOS TRIBUTOS DEL ESTADO </t>
  </si>
  <si>
    <t xml:space="preserve">RECURSOS NO FINANCIEROS  DE CIUDADES CON ESTATUTO DE AUTONOMÍA </t>
  </si>
  <si>
    <t xml:space="preserve">                   IMPORTE</t>
  </si>
  <si>
    <t>Índices de consumo</t>
  </si>
  <si>
    <t xml:space="preserve">Índices de ventas a expendedurías </t>
  </si>
  <si>
    <t xml:space="preserve">       (1)</t>
  </si>
  <si>
    <t xml:space="preserve">   (2)=(A)*(1)</t>
  </si>
  <si>
    <t xml:space="preserve">     (1)</t>
  </si>
  <si>
    <t xml:space="preserve">     (2)=(A)*(1)</t>
  </si>
  <si>
    <t>SUMA RECAUDACIÓN DE LA COMUNITAT VALENCIANA</t>
  </si>
  <si>
    <t>FEDER</t>
  </si>
  <si>
    <t>FINANCIACIÓN COMO ENTIDADES PROVINCIALES</t>
  </si>
  <si>
    <t>PARTICIPACIÓN EN TRIBUTOS</t>
  </si>
  <si>
    <t xml:space="preserve">IMPUESTOS PROPIOS DE LAS COMUNIDADES AUTÓNOMAS Y RECARGOS SOBRE TRIBUTOS ESTATALES </t>
  </si>
  <si>
    <t>RECAUDACIÓN POR
IMPUESTOS  PROPIOS</t>
  </si>
  <si>
    <t>RECAUDACIÓN POR
 IMPUESTOS  PROPIOS</t>
  </si>
  <si>
    <t>Impuesto sobre aprovechamientos cinegéticos</t>
  </si>
  <si>
    <t>DENOMINACIÓN</t>
  </si>
  <si>
    <t>Impuesto sobre contaminación atmosférica</t>
  </si>
  <si>
    <t>Impuesto sobre vertidos a las aguas litorales</t>
  </si>
  <si>
    <t>Impuesto sobre depósitos de residuos peligrosos</t>
  </si>
  <si>
    <t>Impuesto sobre emisión de gases a la atmósfera</t>
  </si>
  <si>
    <t>Impuesto sobre depósito de residuos</t>
  </si>
  <si>
    <t>100% Recaudación Líquida (previa al pago a CC.AA. y EE.LL.)</t>
  </si>
  <si>
    <t>PARTICIPACIÓN DE LOS ENTES LOCALES EN LOS TRIBUTOS DEL ESTADO, SUBVENCIÓN AL TRANSPORTE PÚBLICO URBANO Y COMPENSACIONES</t>
  </si>
  <si>
    <t xml:space="preserve">Recaudación líquida atribuida a Ceuta y Melilla </t>
  </si>
  <si>
    <t>Índices de entregas de hidrocarburos</t>
  </si>
  <si>
    <t>100% Recaudación Líquida (previa al pago a CC.AA.)</t>
  </si>
  <si>
    <t>Fuente: Información proporcionada por cada Comunidad Autónoma</t>
  </si>
  <si>
    <t>Fuente: Intervención General de la Administración del Estado y Ministerios afectados</t>
  </si>
  <si>
    <t>Intervención General de la Administración General del Estado</t>
  </si>
  <si>
    <t>FONDO DE COHESIÓN</t>
  </si>
  <si>
    <t>SUBVENCIONES GESTIONADAS
CLASIFICADAS POR DEPARTAMENTOS MINISTERIALES</t>
  </si>
  <si>
    <t>Fuente: Elaboración propia.</t>
  </si>
  <si>
    <t xml:space="preserve"> RECURSOS DEL SISTEMA DE FINANCIACIÓN SUJETOS A LIQUIDACIÓN</t>
  </si>
  <si>
    <t>Cuadro 12 (Continuación)</t>
  </si>
  <si>
    <t>ENDEUDAMIENTO NETO</t>
  </si>
  <si>
    <t>(Millones de euros)</t>
  </si>
  <si>
    <t>COMUNIDADES</t>
  </si>
  <si>
    <t>ENDEUDAMIENTO</t>
  </si>
  <si>
    <t>AUTÓNOMAS</t>
  </si>
  <si>
    <t>SUBVENCIONES GESTIONADAS, CONVENIOS  Y OTRAS TRANSFERENCIAS
CLASIFICADAS POR DEPARTAMENTOS MINISTERIALES</t>
  </si>
  <si>
    <t>CONVENIOS  Y OTRAS TRANSFERENCIAS
CLASIFICADOS POR DEPARTAMENTOS MINISTERIALES</t>
  </si>
  <si>
    <t>COMPENSACIONES I.A.E.</t>
  </si>
  <si>
    <t>FONDO DE ASISTENCIA SANITARIA</t>
  </si>
  <si>
    <t>Cuadro 18</t>
  </si>
  <si>
    <t>PARTICIPACIONES 
DE LAS DIPUTACIONES
EN INGRESOS ESTADO</t>
  </si>
  <si>
    <t xml:space="preserve">Cuota líquida </t>
  </si>
  <si>
    <t>Pagos a cuenta de no declarantes</t>
  </si>
  <si>
    <t>Resto conceptos art. 26.2 Ley 22/2009</t>
  </si>
  <si>
    <t xml:space="preserve">58% Recaudación cedida a las CC.AA.  </t>
  </si>
  <si>
    <t>Transferencia del Fondo de Garantía de Servicios Púlicos Fundamentales</t>
  </si>
  <si>
    <t>Transferencia del Fondo de Garantía</t>
  </si>
  <si>
    <t>Conceptos</t>
  </si>
  <si>
    <t>TRANSFERENCIA DEL FONDO DE GARANTÍA DE SERVICIOS PÚBLICOS FUNDAMENTALES</t>
  </si>
  <si>
    <t>Impuesto sobre Transmisiones Patrimoniales y Actos Jurídicos Documentados</t>
  </si>
  <si>
    <t>Impuesto sobre Sucesiones y Donaciones</t>
  </si>
  <si>
    <t>Tributos sobre el Juego</t>
  </si>
  <si>
    <t>Tasas afectas a los servicios transferidos</t>
  </si>
  <si>
    <t>Impuesto Especial Sobre Determinados Medios de Transporte</t>
  </si>
  <si>
    <t xml:space="preserve">Rendimiento definitivo de la Tarifa Autonómica del IRPF </t>
  </si>
  <si>
    <t>Impuesto sobre el Valor Añadido</t>
  </si>
  <si>
    <t>Total Impuestos Especiales</t>
  </si>
  <si>
    <t>FONDO DE SUFICIENCIA GLOBAL</t>
  </si>
  <si>
    <t xml:space="preserve"> Año 2007</t>
  </si>
  <si>
    <t>Cuadro 9</t>
  </si>
  <si>
    <t>Comunidad Autónoma</t>
  </si>
  <si>
    <t>Cuadro 11</t>
  </si>
  <si>
    <t>FONDOS DE CONVERGENCIA AUTONÓMICA</t>
  </si>
  <si>
    <t>Fondo de Cooperación</t>
  </si>
  <si>
    <t>Fondo de Competitividad</t>
  </si>
  <si>
    <t>Compensación D.A. Tercera Ley 22/2009</t>
  </si>
  <si>
    <t>Cuadro 13</t>
  </si>
  <si>
    <t>Cuadro 14</t>
  </si>
  <si>
    <t>FONDO DE COOPERACIÓN</t>
  </si>
  <si>
    <t xml:space="preserve">TOTAL </t>
  </si>
  <si>
    <t>(11)</t>
  </si>
  <si>
    <t>(12)=(7)+(10)+(11)</t>
  </si>
  <si>
    <t>RECURSOS QUE PROPORCIONA LA LEY 22/2009</t>
  </si>
  <si>
    <t>Fondos de Convergencia Autonómica</t>
  </si>
  <si>
    <t>Justicia</t>
  </si>
  <si>
    <t>Interior</t>
  </si>
  <si>
    <t>Fomento</t>
  </si>
  <si>
    <t>Entes Territoriales</t>
  </si>
  <si>
    <t>Asuntos Exteriores y Cooperación</t>
  </si>
  <si>
    <t>Cuadro 16</t>
  </si>
  <si>
    <t>RECURSOS LEY 22/2009</t>
  </si>
  <si>
    <t>Total Recursos Tributarios</t>
  </si>
  <si>
    <t>Total saldo liquidación</t>
  </si>
  <si>
    <t>Valor en el año base 2007 
de los traspasos previstos 
en art. 21.1 Ley 22/2009</t>
  </si>
  <si>
    <t>Canon eólico</t>
  </si>
  <si>
    <t>Impuesto sobre el depósito de residuos en vertedero</t>
  </si>
  <si>
    <t>(B)</t>
  </si>
  <si>
    <t>(C)=(A)+(B)</t>
  </si>
  <si>
    <t>(D)</t>
  </si>
  <si>
    <t>(E) =(C)*(D)</t>
  </si>
  <si>
    <t>Aportación provisional del Estado del Art. 9.a.) en el año base</t>
  </si>
  <si>
    <t>Recursos adicionales previstos en el art. 6</t>
  </si>
  <si>
    <t>Importe de la aportación definitiva del Estado en el año base</t>
  </si>
  <si>
    <t>FONDO DE GARANTÍA DE SERVICIOS PÚBLICOS FUNDAMENTALES (F) = (E)+(3)</t>
  </si>
  <si>
    <t>(2)=(1)*(F) Cuadro 8.3</t>
  </si>
  <si>
    <t xml:space="preserve">Fondos de Convergencia Autonómica </t>
  </si>
  <si>
    <t>Fuente: Boletín Estadístico del Banco de España.</t>
  </si>
  <si>
    <t>Canon de mejora de infraestructuras hidráulicas de depuración de interés de la C.A.</t>
  </si>
  <si>
    <t>Impuesto sobre la eliminación de residuos en vertedero</t>
  </si>
  <si>
    <t>Impuesto sobre la eliminación de residuos en vertederos</t>
  </si>
  <si>
    <t>SUMA RECAUDACIÓN DE CASTILLA Y LEÓN</t>
  </si>
  <si>
    <t>Defensa</t>
  </si>
  <si>
    <t>Empleo y Seguridad Social</t>
  </si>
  <si>
    <t>IMPUESTO SOBRE EL PATRIMONIO</t>
  </si>
  <si>
    <t>IMPUESTO SOBRE ACTIVIDADES DE JUEGO</t>
  </si>
  <si>
    <t>Cuadro 17</t>
  </si>
  <si>
    <t>ÁREA DE GASTO 1</t>
  </si>
  <si>
    <t>ÁREA DE GASTO 2</t>
  </si>
  <si>
    <t>ÁREA DE GASTO 3</t>
  </si>
  <si>
    <t>ÁREA DE GASTO 4</t>
  </si>
  <si>
    <t>ÁREA DE GASTO 9</t>
  </si>
  <si>
    <t>ÁREA DE GASTO 1: SERVICIOS PÚBLICOS BÁSICOS</t>
  </si>
  <si>
    <t>ÁREA DE GASTO 2: ACTUACIONES DE PROTECCIÓN Y PROMOCIÓN SOCIAL</t>
  </si>
  <si>
    <t>ÁREA DE GASTO 3: PRODUCCIÓN DE BIENES PÚBLICOS DE CARÁCTER PREFERENTE</t>
  </si>
  <si>
    <t>ÁREA DE GASTO 4: ACTUACIONES DE CARÁCTER ECONÓMICO</t>
  </si>
  <si>
    <t>ÁREA DE GASTO 9: ACTUACIONES DE CARÁCTER GENERAL</t>
  </si>
  <si>
    <t>COMUNIDADES AUTÓNOMAS</t>
  </si>
  <si>
    <t>Cuadro 6</t>
  </si>
  <si>
    <t>58% Recaudación cedida a las CC.AA. (tipo general) .................................................</t>
  </si>
  <si>
    <t>(2)=[(A)+(B)]*(1)</t>
  </si>
  <si>
    <t>Impuesto sobre actividades que inciden en el medio ambiente</t>
  </si>
  <si>
    <t>En 2014 el Fondo de Liquidez Autonómico asume la deuda que las Comunidades mantenían con el ICO en 2013 de 4.956 millones de euros.</t>
  </si>
  <si>
    <t>15.1. IMPORTES</t>
  </si>
  <si>
    <t>Impuesto sobre determinadas actividades que inciden en el medio ambiente (hecho imponible emisiones)</t>
  </si>
  <si>
    <t>Recursos tributarios</t>
  </si>
  <si>
    <t>Recursos no tributarios</t>
  </si>
  <si>
    <t xml:space="preserve"> Impuestos propios y recargos sobre tributos estatales</t>
  </si>
  <si>
    <t>Fondos de Compensación interterritorial</t>
  </si>
  <si>
    <t xml:space="preserve"> Financiación como entidades provinciales</t>
  </si>
  <si>
    <t>Subvenciones, Convenios y Contratos-Programa</t>
  </si>
  <si>
    <t xml:space="preserve"> Recursos proporcionados por la Unión Europea</t>
  </si>
  <si>
    <t xml:space="preserve"> I. Transm. Patrimoniales</t>
  </si>
  <si>
    <t>Otros</t>
  </si>
  <si>
    <t>Recaudación pendiente de aplicar</t>
  </si>
  <si>
    <t xml:space="preserve">Gravamen de protección civil </t>
  </si>
  <si>
    <t xml:space="preserve">Canon del agua </t>
  </si>
  <si>
    <t>Canon sobre la deposición controlada de residuos municipales (1)</t>
  </si>
  <si>
    <t>Canon sobre la incineración de residuos municipales (1)</t>
  </si>
  <si>
    <t>Canon sobre la deposición controlada de residuos de la construcción (suspendida aplicación)</t>
  </si>
  <si>
    <t>Canon sobre la deposición controlada de residuos industriales (1)</t>
  </si>
  <si>
    <t>Impuesto sobre las estancias en establecimientos turísticos</t>
  </si>
  <si>
    <t>Impuesto sobre la emisión de gases y partículas a la atmósfera producida por la industria</t>
  </si>
  <si>
    <t>Impuesto sobre el daño medioambiental causado por determinados usos y 
 aprovechamientos de agua embalsada</t>
  </si>
  <si>
    <t>Impuesto sobre fincas o explotaciones agrarias infrautilizadas (1)</t>
  </si>
  <si>
    <t>Canon de saneamiento  (1)</t>
  </si>
  <si>
    <t>Impuesto sobre actividadades que inciden en el medio ambiente</t>
  </si>
  <si>
    <t>Impuesto sobre el impacto visual producido por los elementos de suministro de energía eléctrica y elementos fijos de redes de comunicaciones telefónicas o telemáticas</t>
  </si>
  <si>
    <t xml:space="preserve">Recargo sobre las cuotas mínimas del Impuesto de Actividades Económicas </t>
  </si>
  <si>
    <t xml:space="preserve">Impuesto sobre los premios del juego del bingo </t>
  </si>
  <si>
    <t>Impuesto por emisiones de gases contaminantes a la atmósfera</t>
  </si>
  <si>
    <t>Impuesto sobre el almacenamiento o depósito de residuos</t>
  </si>
  <si>
    <t>Canon de vertido (1)</t>
  </si>
  <si>
    <t>Impuesto sobre las Labores del Tabaco</t>
  </si>
  <si>
    <t>Impuesto sobre instalaciones que incidan en el medio ambiente</t>
  </si>
  <si>
    <t>Impuesto sobre la instalación de máquinas en establecimientos de hostelería  
 autorizados</t>
  </si>
  <si>
    <t>(1) No disponible</t>
  </si>
  <si>
    <t>POLÍTICAS Y PROGRAMAS</t>
  </si>
  <si>
    <t>POLÍTICA 11. JUSTICIA</t>
  </si>
  <si>
    <t>POLÍTICA 22. OTRAS PREST. ECONÓMICAS</t>
  </si>
  <si>
    <t xml:space="preserve"> 32.  EDUCACIÓN</t>
  </si>
  <si>
    <t xml:space="preserve">RESTO DE
POLÍTICAS </t>
  </si>
  <si>
    <t>112A</t>
  </si>
  <si>
    <t>221M</t>
  </si>
  <si>
    <t>231A</t>
  </si>
  <si>
    <t>231F</t>
  </si>
  <si>
    <t>231I</t>
  </si>
  <si>
    <t>232A</t>
  </si>
  <si>
    <t>232C</t>
  </si>
  <si>
    <t>Total Política</t>
  </si>
  <si>
    <t>241A</t>
  </si>
  <si>
    <t>261N</t>
  </si>
  <si>
    <t>261O</t>
  </si>
  <si>
    <t>313A</t>
  </si>
  <si>
    <t>313B</t>
  </si>
  <si>
    <t>322B</t>
  </si>
  <si>
    <t>412D</t>
  </si>
  <si>
    <t>414B</t>
  </si>
  <si>
    <t>441M</t>
  </si>
  <si>
    <t>452A</t>
  </si>
  <si>
    <t>453A</t>
  </si>
  <si>
    <t>453B</t>
  </si>
  <si>
    <t>463B</t>
  </si>
  <si>
    <t>465A</t>
  </si>
  <si>
    <t>921O</t>
  </si>
  <si>
    <t>941O</t>
  </si>
  <si>
    <t>Fuente: Intervención General de la Administración del Estado y Ministerios afectados.</t>
  </si>
  <si>
    <t>PROGRAMA 232.A.  PROMOCIÓN Y SERVICIOS A LA JUVENTUD</t>
  </si>
  <si>
    <t>POLÍTICA 23. SERVICIOS SOCIALES Y PROMOCIÓN SOCIAL</t>
  </si>
  <si>
    <t>POLÍTICA 24. FOMENTO DEL EMPLEO</t>
  </si>
  <si>
    <t>POLÍTICA 26. ACCESO A LA VIVIENDA Y FOMENTO  EDIFICACIÓN</t>
  </si>
  <si>
    <t>POLÍTICA 31.  SANIDAD</t>
  </si>
  <si>
    <t>POLÍTICA 41. AGRICULTURA, PESCA Y ALIMENTACIÓN</t>
  </si>
  <si>
    <t>POLÍTICA 45. INFRAESTRUCTURAS</t>
  </si>
  <si>
    <t>PROGRAMA 231.A. PLAN NACIONAL SOBRE DROGAS</t>
  </si>
  <si>
    <t>POLÍTICA 23. SERV.SOCIALES Y PROM. SOCIAL</t>
  </si>
  <si>
    <t>POLÍTICA  26. ACCESO VIVIENDA Y 
FOMENTO EDIFICACÓN</t>
  </si>
  <si>
    <t>POLÍTICA 44.  SUBV. AL TRANSP.</t>
  </si>
  <si>
    <t>POLÍTICA 46.  INVESTIGACIÓN  DESARROLLO E INNOVACIÓN</t>
  </si>
  <si>
    <t>POLÍTICA 92. SERVICIOS DE
 CARÁCTER GENERAL</t>
  </si>
  <si>
    <t xml:space="preserve">POLÍTICA 94. TRANSFERENCIAS A OTRAS ADMONES. PÚBLICAS </t>
  </si>
  <si>
    <t>INGRESOS TRIBUTARIOS</t>
  </si>
  <si>
    <t>(6)=(1)+...+(5)</t>
  </si>
  <si>
    <t xml:space="preserve">(8) </t>
  </si>
  <si>
    <t>(10)=((7)+(8)+(9))</t>
  </si>
  <si>
    <t>(11)=(6)+(10)</t>
  </si>
  <si>
    <t>Impuesto sobre la afección medioambiental causada por determinados aprovechamientos del agua embalsada, por los parques eólicos y por las instalaciones de transporte de energía eléctrica del alta tensión</t>
  </si>
  <si>
    <t>Impuesto sobre la emisión de óxidos de nitrógeno a la atmósfera producida por la aviación comercial</t>
  </si>
  <si>
    <t>Impuestos sobre las viviendas vacías</t>
  </si>
  <si>
    <t>Impuesto medioambiental sobre las instalaciones de transporte de energía eléctrica de alta tensión</t>
  </si>
  <si>
    <t>Impuesto Medioambiental sobre determinados usos y aprovechamientos de agua embalsada</t>
  </si>
  <si>
    <t>Impuesto Medioambiental sobre las instalaciones de transporte por cable</t>
  </si>
  <si>
    <t>Impuesto sobre estancias turísticas</t>
  </si>
  <si>
    <t xml:space="preserve">16.1.  DEL CAPÍTULO 4 "TRANSFERENCIAS CORRIENTES" 
</t>
  </si>
  <si>
    <t xml:space="preserve">16.1.1. DEL CAPÍTULO 4 "TRANSFERENCIAS CORRIENTES" 
</t>
  </si>
  <si>
    <t xml:space="preserve">16.1.2. DEL CAPÍTULO 4 "TRANSFERENCIAS CORRIENTES" 
</t>
  </si>
  <si>
    <t xml:space="preserve">16.2.  DEL CAPÍTULO 7 "TRANSFERENCIAS DE CAPITAL" 
</t>
  </si>
  <si>
    <t xml:space="preserve">16.2.1  DEL CAPÍTULO 7 "TRANSFERENCIAS DE CAPITAL" 
</t>
  </si>
  <si>
    <t xml:space="preserve">16.2.2 DEL CAPÍTULO 7 "TRANSFERENCIAS DE CAPITAL" 
</t>
  </si>
  <si>
    <t>17.1. SUBVENCIONES GESTIONADAS, CONVENIOS  Y OTRAS TRANSFERENCIAS (CAPÍTULOS 4 Y 7)
CLASIFICADAS POR ÁREA DE GASTO</t>
  </si>
  <si>
    <t>17.2. SUBVENCIONES GESTIONADAS, CONVENIOS Y CONTRATOS-PROGRAMA (CAPÍTULOS 4 Y 7)
CLASIFICADOS POR POLÍTICAS Y PROGRAMAS (Continuación)</t>
  </si>
  <si>
    <t>17.2.1  SUBVENCIONES GESTIONADAS  (CAPÍTULOS 4 Y 7) 
CLASIFICADAS POR POLÍTICAS Y PROGRAMAS</t>
  </si>
  <si>
    <t>17.2.1  SUBVENCIONES GESTIONADAS  (CAPÍTULOS 4 Y 7) 
CLASIFICADAS POR POLÍTICAS Y PROGRAMAS (Continuación)</t>
  </si>
  <si>
    <t>17.2.2  CONVENIOS Y OTRAS TRANSFERENCIAS (CAPÍTULOS 4 Y 7)
CLASIFICADOS POR POLÍTICAS Y PROGRAMAS</t>
  </si>
  <si>
    <t>17.2.2  CONVENIOS Y OTRAS TRANSFERENCIAS (CAPÍTULOS 4 Y 7)
CLASIFICADOS POR POLÍTICAS Y PROGRAMAS (Continuación)</t>
  </si>
  <si>
    <t>Impuesto sobre las bolsas de plástico de un solo uso</t>
  </si>
  <si>
    <t>Cuadro 19.1</t>
  </si>
  <si>
    <t>Cuadro 19.2</t>
  </si>
  <si>
    <t>Cuadro 20</t>
  </si>
  <si>
    <t xml:space="preserve">              </t>
  </si>
  <si>
    <t>Secretaria General de Financiación Autonómica y Local. Ministerio de Hacienda.</t>
  </si>
  <si>
    <t>Unidad Administradora del Fondo Social Europeo. Ministerio de Trabajo, Migraciones y Seguridad Social.</t>
  </si>
  <si>
    <t>Dirección General de Fondos Comunitarios. Ministerio de Hacienda</t>
  </si>
  <si>
    <t>Recargo sobre el Impuesto sobre Actividades Económicas</t>
  </si>
  <si>
    <r>
      <t>Recargo sobre las cuotas mínimas del Impuesto sobre Actividades Económicas</t>
    </r>
    <r>
      <rPr>
        <sz val="8"/>
        <rFont val="Univers"/>
        <family val="2"/>
      </rPr>
      <t xml:space="preserve"> </t>
    </r>
  </si>
  <si>
    <t>IMPUESTO SOBRE DEPÓSITOS DE ENTIDADES DE CRÉDITO</t>
  </si>
  <si>
    <t xml:space="preserve"> Otros tributos: Imp. Patrimonio, Imp. Act. Juego e Imp. Dep. Entd. Crédito</t>
  </si>
  <si>
    <t>RENDIMIENTO DEFINITIVO DE LOS TRIBUTOS ESPECÍFICOS DEL RÉGIMEN ECONÓMICO Y FISCAL DE CANARIAS</t>
  </si>
  <si>
    <t>Cuadro 22</t>
  </si>
  <si>
    <t>TOTAL RECAUDACIÓN LIQUIDA TRIBUTOS REF</t>
  </si>
  <si>
    <t>TOTAL RECAUDACIÓN A DISTRIBUIR</t>
  </si>
  <si>
    <t>IMPUESTO GENERAL INDIRECTO CANARIO (IGIC)</t>
  </si>
  <si>
    <t>IMPUESTO SOBRE DETERMINADOS MEDIOS DE TRANSPORTE</t>
  </si>
  <si>
    <t>INTERESES DE DEMORA, RECARGOS, APREMIO Y SANCIONES</t>
  </si>
  <si>
    <t>Impuesto compensatorio ambiental minero</t>
  </si>
  <si>
    <t xml:space="preserve">16.0.  DEL CAPÍTULO 4 "TRANSFERENCIAS CORRIENTES"  Y CAPÍTULO 7 "TRANSFERENCIAS DE CAPITAL
</t>
  </si>
  <si>
    <t>OTROS RECURSOS
AGRARIOS Y PESQUEROS</t>
  </si>
  <si>
    <t>FONDO SOCIAL
 EUROPEO</t>
  </si>
  <si>
    <t>- COSTES DE GESTIÓN</t>
  </si>
  <si>
    <t>A LA COMUNIDAD AUTÓNOMA DE CANARIAS</t>
  </si>
  <si>
    <t>A CORPORACIONES LOCALES</t>
  </si>
  <si>
    <t>Fuente: Consejería de Hacienda del Gobierno de Canarias.</t>
  </si>
  <si>
    <t>Impuesto sobre bebidas azucaradas envasadas</t>
  </si>
  <si>
    <t>Impuesto sobre el riesgo medioambiental de la producción, manipulación y transporte, custodia y emisión de elementos radiotóxicos</t>
  </si>
  <si>
    <t>Impuesto sobre las emisiones de dióxido de carbono de los vehículos de tracción mecánica (1)</t>
  </si>
  <si>
    <t>Impuesto sobre los activos no productivos de las personas jurídicas (1)</t>
  </si>
  <si>
    <t>Impuesto sobre tierras infrautilizadas (1)</t>
  </si>
  <si>
    <t>Canon del agua residual (antiguo canon de saneamiento)</t>
  </si>
  <si>
    <t>ARBITRIO A LA IMPORTACIÓN Y A LA ENTREGA DE MERCANCÍAS (AIEM)</t>
  </si>
  <si>
    <t xml:space="preserve"> </t>
  </si>
  <si>
    <t>322L</t>
  </si>
  <si>
    <t>323M</t>
  </si>
  <si>
    <t>412C</t>
  </si>
  <si>
    <t>942A</t>
  </si>
  <si>
    <t xml:space="preserve">Cuadro 17 </t>
  </si>
  <si>
    <t>POLÍTICA 31. SANIDAD</t>
  </si>
  <si>
    <t>PROGRAMA 241.A. FOMENTO INSERCIÓN Y ESTAB.LABORAL</t>
  </si>
  <si>
    <t>PROGRAMA 942.A.  COOPERACIÓN ECONÓMICA LOCAL DEL ESTADO</t>
  </si>
  <si>
    <t>Reintegros Anticipos por aplazamiento liquidación a 204 mensualidades</t>
  </si>
  <si>
    <t>Educación Cultura y Deporte</t>
  </si>
  <si>
    <t xml:space="preserve"> Energía, Turismo y Agenda Digital</t>
  </si>
  <si>
    <t>Agricultura y  Pesca, Alimentación y Medio Ambiente</t>
  </si>
  <si>
    <t>Presidencia y para las Admones. Territoriales</t>
  </si>
  <si>
    <t>Hacienda y Función Pública</t>
  </si>
  <si>
    <t>Sanidad Servicios Sociales e Igualdad</t>
  </si>
  <si>
    <t>Cuadro 2</t>
  </si>
  <si>
    <t>FONDO DE SUFICIENCIA 
DETERMINACIÓN DEL FONDO DE SUFICIENCIA GLOBAL</t>
  </si>
  <si>
    <t>Valor en el año base 2007
del FSG tras la regularización 
del art. 10.3 a 1.1.2016</t>
  </si>
  <si>
    <t>OTROS TRIBUTOS: IMPUESTO SOBRE EL PATRIMONIO, IMPUESTO SOBRE ACTIVIDADES DE JUEGO E</t>
  </si>
  <si>
    <t xml:space="preserve"> IMPUESTO SOBRE DEPÓSITOS DE ENTIDADES DE CRÉDITO</t>
  </si>
  <si>
    <t>Cuadro 1</t>
  </si>
  <si>
    <t>RECAUDACIÓN POR TRIBUTOS CONCERTADOS EN EL TERRITORIO DEL PAÍS VASCO</t>
  </si>
  <si>
    <t>CONCEPTOS</t>
  </si>
  <si>
    <t>DIPUTACIÓN DE</t>
  </si>
  <si>
    <t xml:space="preserve">IMPORTE 
POR
CONCEPTOS </t>
  </si>
  <si>
    <t xml:space="preserve">ÁLAVA </t>
  </si>
  <si>
    <t>GIPUZKOA</t>
  </si>
  <si>
    <t>BIZKAIA</t>
  </si>
  <si>
    <t>Impuesto sobre la Renta de las Personas Físicas</t>
  </si>
  <si>
    <t>Impuesto sobre Sociedades</t>
  </si>
  <si>
    <t>Impuesto sobre Patrimonio</t>
  </si>
  <si>
    <t>Impuesto sobre no residentes</t>
  </si>
  <si>
    <t>Impuesto sobre la Producción de Energía Eléctrica</t>
  </si>
  <si>
    <t>Impuesto sobre Depósitos de Entidades de Crédito</t>
  </si>
  <si>
    <t>TOTAL CAPITULO I.- IMPUESTOS DIRECTOS</t>
  </si>
  <si>
    <t>Impuesto sobre Transmisiones Patrimoniales</t>
  </si>
  <si>
    <t>Impuesto sobre Actos Jurídicos Documentados</t>
  </si>
  <si>
    <t>Impuesto Especial s/ determinados medios de transporte</t>
  </si>
  <si>
    <t>Impuestos Especiales Fabricación:</t>
  </si>
  <si>
    <t xml:space="preserve"> - s/ Alcoholes y Productos Intermedios</t>
  </si>
  <si>
    <t xml:space="preserve"> - s/ Cerveza</t>
  </si>
  <si>
    <t xml:space="preserve"> - Impuesto Especial.  Hidrocarburos</t>
  </si>
  <si>
    <t xml:space="preserve"> - Impuesto Especial. Labores del Tabaco</t>
  </si>
  <si>
    <t xml:space="preserve"> - Impuesto Electricidad</t>
  </si>
  <si>
    <t>Impuesto s/ventas Minoristas  Hidrocarburos</t>
  </si>
  <si>
    <t>Impuestos sobre Primas de Seguros</t>
  </si>
  <si>
    <t>Impuesto sobre Actividades del Juego</t>
  </si>
  <si>
    <t>Impuesto sobre Gases Fluorados de Efecto Invernadero</t>
  </si>
  <si>
    <t>TOTAL CAPITULO II.- IMPUESTOS INDIRECTOS</t>
  </si>
  <si>
    <t>Tasas sobre el Juego</t>
  </si>
  <si>
    <t>Otros ingresos</t>
  </si>
  <si>
    <t>TOTAL CAPITULO III.- TASAS Y OTROS INGRESOS</t>
  </si>
  <si>
    <t>TOTAL RECAUDACIÓN TRIBUTOS CONCERTADOS</t>
  </si>
  <si>
    <t xml:space="preserve">TRANSFERENCIAS DE LOS TERRITORIOS HISTÓRICOS A LA COMUNIDAD AUTÓNOMA DEL PAÍS VASCO </t>
  </si>
  <si>
    <t>TERRITORIOS 
HISTÓRICOS</t>
  </si>
  <si>
    <t xml:space="preserve">          IMPORTE</t>
  </si>
  <si>
    <t>ÁLAVA</t>
  </si>
  <si>
    <t>FINANCIACIÓN COMPLEMENTARIA DE LA COMUNIDAD AUTÓNOMA DEL PAÍS VASCO</t>
  </si>
  <si>
    <t>IMPORTE</t>
  </si>
  <si>
    <t>RESUMEN POR CONCEPTOS</t>
  </si>
  <si>
    <t>TRIBUTOS Y OTROS INGRESOS</t>
  </si>
  <si>
    <t>IMPUESTO SOBRE EL JUEGO DEL BINGO</t>
  </si>
  <si>
    <t>RECARGO DE LA TASA SOBRE EL JUEGO</t>
  </si>
  <si>
    <t>CANON DE AGUA</t>
  </si>
  <si>
    <t xml:space="preserve">OTRAS TASAS E INGRESOS </t>
  </si>
  <si>
    <t>FONDOS DE LA UE</t>
  </si>
  <si>
    <t>FEADER</t>
  </si>
  <si>
    <t xml:space="preserve">FEAGA </t>
  </si>
  <si>
    <t>FEP</t>
  </si>
  <si>
    <t>FEMP</t>
  </si>
  <si>
    <t>OTROS RECURSOS AGRARIOS Y PESQUEROS</t>
  </si>
  <si>
    <t>TRANSFERENCIAS</t>
  </si>
  <si>
    <t>DEL ESTADO</t>
  </si>
  <si>
    <t>SUMA DE RECURSOS COMPLEMENTARIOS</t>
  </si>
  <si>
    <t xml:space="preserve">Fuente: </t>
  </si>
  <si>
    <t>RECAUDACIÓN DE LA COMUNIDAD FORAL DE NAVARRA POR TRIBUTOS CONVENIDOS</t>
  </si>
  <si>
    <t>Impuesto sobre Patrimonio de las Personas Físicas</t>
  </si>
  <si>
    <t>Gravamen sobre revalorización de Activos</t>
  </si>
  <si>
    <t>Impuesto sobre producción Energía Eléctrica</t>
  </si>
  <si>
    <t>Impuesto Especial sobre determinados medios de transporte</t>
  </si>
  <si>
    <t>Impuestos Especiales de Fabricación:</t>
  </si>
  <si>
    <t xml:space="preserve"> - Impuesto Especial. Tabacos</t>
  </si>
  <si>
    <t>Recargo de Apremio e Intereses de Demora</t>
  </si>
  <si>
    <t xml:space="preserve">Resto conceptos </t>
  </si>
  <si>
    <t>FINANCIACIÓN COMPLEMENTARIA DE LA COMUNIDAD FORAL DE NAVARRA</t>
  </si>
  <si>
    <t>CANON DE SANEAMIENTO</t>
  </si>
  <si>
    <t>IMPUESTO SOBRE GRANDES ESTABLECIMIENTOS COMERCIALES</t>
  </si>
  <si>
    <t>TASAS E INGRESOS DE CAPÍTULO III</t>
  </si>
  <si>
    <t>AYUDAS PROCEDENTES  DE LA UE</t>
  </si>
  <si>
    <t>FEAGA</t>
  </si>
  <si>
    <t>TRANSFERENCIAS DEL ESTADO</t>
  </si>
  <si>
    <t>CAP. IV</t>
  </si>
  <si>
    <t>CAP.VII</t>
  </si>
  <si>
    <t>PARTICIPACIÓN DE LAS DIPUTACIONES EN INGRESOS DEL ESTADO</t>
  </si>
  <si>
    <t>TOTAL RECURSOS NO FINANCIEROS DISPONIBLES</t>
  </si>
  <si>
    <t>PAÍS VASCO</t>
  </si>
  <si>
    <t>NAVARRA</t>
  </si>
  <si>
    <t>TRIBUTOS CONCERTADOS</t>
  </si>
  <si>
    <t>APORTACIÓN DE DIPUTACIONES A LA CAPV (*)</t>
  </si>
  <si>
    <t>INGRESOS DE LA COMUNIDAD</t>
  </si>
  <si>
    <t>TOTAL INGRESOS</t>
  </si>
  <si>
    <t>CUPO / APORTACIÓN AL ESTADO  (*)</t>
  </si>
  <si>
    <t>APORTACIONES A AYUNTAMIENTOS (*)</t>
  </si>
  <si>
    <t>TOTAL RECURSOS DISPONIBLES</t>
  </si>
  <si>
    <t>Fuente: Boletín Estadístico del Banco de España</t>
  </si>
  <si>
    <t>Dirección General de Fondos Comunitarios. Ministerio de Hacienda.</t>
  </si>
  <si>
    <t>Unidad Administradora del Fondo Social Europeo. Ministerio de Empleo y Seguridad Social.</t>
  </si>
  <si>
    <t>Dirección General de Servicios. Ministerio de Agricultura, Alimentación y Medio Ambiente.</t>
  </si>
  <si>
    <t>Fondo Español de Garantía Agraria. Ministerio de Agricultura, Alimentación y Medio Ambiente.</t>
  </si>
  <si>
    <t xml:space="preserve">Web del Gobierno Vasco. Ejecución del Presupuesto de la Administración General de la Comunidad </t>
  </si>
  <si>
    <t>Intervención General de la Administración del Estado y Ministerios afectados.</t>
  </si>
  <si>
    <t>(1)=(6) Cuadro 8.2</t>
  </si>
  <si>
    <t>(2)=(10) Cuadro 8.2</t>
  </si>
  <si>
    <t xml:space="preserve">(*) Las Diputaciones Forales recaudan los tributos concertados y efectúan las aportaciones a la Comunidad Autónoma. Asimismo, con tales tributos concertados satisfacen la participación en dichos tributos a las Entidades Locales de su ámbito territorial y efectúan el pago al Estado, a través de la Comunidad Autónoma, del cupo. </t>
  </si>
  <si>
    <t>Tasas afectas a los servicios transferidos (en términos normativos)</t>
  </si>
  <si>
    <t>I. Determinados Medios de Transporte</t>
  </si>
  <si>
    <t xml:space="preserve"> I. Sucesiones y Donaciones</t>
  </si>
  <si>
    <t>I. Actos Jurídicos Documentados</t>
  </si>
  <si>
    <t xml:space="preserve"> Tasas sobre Juego</t>
  </si>
  <si>
    <t xml:space="preserve">50% Recaudación cedida a las CC.AA.  </t>
  </si>
  <si>
    <t>Economía, Industria y Competividad</t>
  </si>
  <si>
    <t>(8)=(1)+(2)+...+(7)</t>
  </si>
  <si>
    <t>Recursos tributarios sujetos a liquidación en términos normativos</t>
  </si>
  <si>
    <t>Recursos tributarios no sujetos a liquidación en términos normativos</t>
  </si>
  <si>
    <t>Fuente: Liquidación del sistema de financiación. Año 2018</t>
  </si>
  <si>
    <t xml:space="preserve">Fuente: AEAT y Documento Recaudación por Tributos Cedidos gestionados por las Comunidades Autónomas y Tributos Concertados. Ejercicio 2018 elaborado por la Inspección General del Ministerio de Hacienda </t>
  </si>
  <si>
    <t>Rendimiento de la Tarifa autonómica IRPF 2018 
(con ejercicio de la competencia normativa)</t>
  </si>
  <si>
    <t>8.1. INCREMENTO ITE 2007/2018</t>
  </si>
  <si>
    <t xml:space="preserve"> Año 2018</t>
  </si>
  <si>
    <t xml:space="preserve"> Incremento 2007/2018</t>
  </si>
  <si>
    <t>8.2. CÁLCULO DE LOS RECURSOS TRIBUTARIOS EN TÉRMINOS NORMATIVOS DEL AÑO 2018</t>
  </si>
  <si>
    <t>Recursos tributarios no sujetos a liquidación en términos normativos 2018</t>
  </si>
  <si>
    <t>Recursos tributarios sujetos a liquidación en términos normativos 2018</t>
  </si>
  <si>
    <t>75% de los Recursos tributarios 2018</t>
  </si>
  <si>
    <t>Índice de crecimiento ITE 2007-2018</t>
  </si>
  <si>
    <t>Importe definitivo de la aportación del Estado 2018</t>
  </si>
  <si>
    <t>Participación en el Fondo de Garantía 2018</t>
  </si>
  <si>
    <t xml:space="preserve">Revisión en el año base 2007
del FSG de 2018 por variación en los tipos impositivos </t>
  </si>
  <si>
    <t>Valor en el año base 2007 del FSG a 1.1.2018</t>
  </si>
  <si>
    <t>Fondo de Suficiencia Global 2018</t>
  </si>
  <si>
    <t>(5)=(4)* Incremento ITE 2007/2018</t>
  </si>
  <si>
    <t xml:space="preserve"> RECURSOS DEL SISTEMA DE FINANCIACIÓN SUJETOS A LIQUIDACIÓN
11.1 RENDIMIENTO DEFINITIVO DE LOS RECURSOS EN EL AÑO 2018</t>
  </si>
  <si>
    <t>Pagos en el año 2018</t>
  </si>
  <si>
    <t>Entregas a cuenta año 2018</t>
  </si>
  <si>
    <t>Total entregas a cuenta 2018</t>
  </si>
  <si>
    <t>Total recursos  percibidos 2018</t>
  </si>
  <si>
    <t>Fuente: AEAT y Documento Recaudación por Tributos Cedidos gestionados por las Comunidades Autónomas y Tributos Concertados. Ejercicio 2018 elaborado por la Inspección General del Ministerio de Hacienda</t>
  </si>
  <si>
    <t>Liquidación 2018 practicada en 2020</t>
  </si>
  <si>
    <t>Liquidación Sistema de Financiación del año 2016</t>
  </si>
  <si>
    <t>Fuente: Liquidación del sistema de financiación. Años 2016 y 2018</t>
  </si>
  <si>
    <t>(2018-2017)</t>
  </si>
  <si>
    <t>ENDEUDAMIENTO POR MECANISMOS DE LIQUIDEZ  A 31/12/2018</t>
  </si>
  <si>
    <t>Fuente: Elaboración propia a partir del documento "Recaudación por Tributos Cedidos gestionados por las Comunidades Autónomas y Tributos Concertados. Ejercicio 2018" elaborado por la Inspección General del Ministerio de Hacienda y datos propios de la SGFAL</t>
  </si>
  <si>
    <t>Fuente: Web del Gobierno Vasco. Ejecución del Presupuesto de la Administración General de la Comunidad Autónoma del País Vasco de 2018</t>
  </si>
  <si>
    <t>Asuntos Exteriores y Coop</t>
  </si>
  <si>
    <t>Economía, Industria y Compet.</t>
  </si>
  <si>
    <t>Agricultura y Pesca, Alimentación y Medio Ambiente</t>
  </si>
  <si>
    <r>
      <t xml:space="preserve">FEAGA
</t>
    </r>
    <r>
      <rPr>
        <b/>
        <sz val="8"/>
        <rFont val="Arial"/>
        <family val="2"/>
      </rPr>
      <t xml:space="preserve">             </t>
    </r>
  </si>
  <si>
    <t xml:space="preserve">FEADER       </t>
  </si>
  <si>
    <t xml:space="preserve">FONDO DE
 COHESIÓN
</t>
  </si>
  <si>
    <t>Nota.- El importe de la deuda que figura en este cuadro se corresponde con la deuda del sector Administraciones Públicas de cada Comunidad correspondiente a los años 2018 y 2017 según el SEC 2010 de Contabilidad Nacional.</t>
  </si>
  <si>
    <t>Fondo de Financiación a Comunidades Autónomas</t>
  </si>
  <si>
    <t>Fuente: Elaboración propia a partir del documento "Recaudación por Tributos Cedidos gestionados por las Comunidades Autónomas y Tributos Concertados. Ejercicio 2018" elaborado por la Inspección General del Ministerio de Hacienda  y datos propios de la SGFAL</t>
  </si>
  <si>
    <t>IMPUESTOS SOBRE ELIMINACIÓN EN VERTEDERO E INCINERACIÓN DE RESIDUOS</t>
  </si>
  <si>
    <t>Nota.- El importe de la deuda que figura en este cuadro se corresponde con la deuda del sector Administraciones Públicas de cada Comunidad correspondiente a los años 2018 y 2017 según el  SEC 2010 de Contabilidad Nacional.</t>
  </si>
  <si>
    <t>Impuesto sobre depósito de residuos radioactivos (2)</t>
  </si>
  <si>
    <t>Impuesto sobre los depósitos de clientes en las Entidades de Crédito</t>
  </si>
  <si>
    <t>Impuesto sobre el impacto medioambiental causado por determinadas actividades (3)</t>
  </si>
  <si>
    <t>Impuesto sobre el impacto medioambiental causado por los grandes establecimientos comerciales (4)</t>
  </si>
  <si>
    <t>Impuesto sobre los premios del bingo (5)</t>
  </si>
  <si>
    <t>(2) La DA decimoquinta de la Ley 7/2013, de 23 de diciembre, deja sin efecto, desde el 1 de enero de 2013, mientras exista un tributo estatal que grave el mismo hecho imponible, los artículos 56 a 64 de la Ley 18/2003, de 29 de diciembre, por la que se aprueban medidas fiscales y administrativas, que regulan el impuesto sobre depósito de residuos radiactivos.</t>
  </si>
  <si>
    <t>(3) La Disposición Final decimotercera de la Ley 9/2014, de 6 de noviembre, suspende desde el 1 de enero de 2013 la aplicación de este impuesto.</t>
  </si>
  <si>
    <t>(4) La Disposición Final decimotercera-bis de la Ley 9/2014, de 6 de noviembre, suspende desde el 1 de julio de 2012 la aplicación de este impuesto.</t>
  </si>
  <si>
    <t>(5) El tipo de gravamen es del 0%</t>
  </si>
  <si>
    <t>Impuesto Medioambiental sobre la emisión de contaminantes a la atmósfera</t>
  </si>
  <si>
    <t>Impuesto Medioambiental sobre las grandes áreas de venta</t>
  </si>
  <si>
    <t xml:space="preserve">17.2. SUBVENCIONES GESTIONADAS, CONVENIOS Y CONTRATOS-PROGRAMA (CAPÍTULOS 4 Y 7)
CLASIFICADOS POR POLÍTICAS Y PROGRAMAS </t>
  </si>
  <si>
    <t xml:space="preserve"> POLÍTICA 23. SERVICIOS SOCIALES Y PROMOCIÓN SOCIAL</t>
  </si>
  <si>
    <t>POLÍTICA 24. FOMENTO
 DEL EMPLEO</t>
  </si>
  <si>
    <t xml:space="preserve"> POLÍTICA 26. ACCESO A LA VIVIENDA Y FOMENTO DE LA EDIFICACIÓN</t>
  </si>
  <si>
    <t xml:space="preserve"> POLÍTICA 32.  EDUCACIÓN</t>
  </si>
  <si>
    <t>POLÍTICA 33.  CULTURA</t>
  </si>
  <si>
    <t>POLÍTICA 44.  SUBV. 
AL TRANSP.</t>
  </si>
  <si>
    <t>POLÍTICA  46.  INVESTIGACIÓN, DESARROLLO E INNOVACIÓN</t>
  </si>
  <si>
    <t>POLÍTICA  92. SERVICIOS DE
 CARÁCTER GENERAL</t>
  </si>
  <si>
    <t xml:space="preserve">POLÍTICA 94. TRANSF. A OTRAS
 ADMONES. PÚBLICAS </t>
  </si>
  <si>
    <t>231G</t>
  </si>
  <si>
    <t>232B</t>
  </si>
  <si>
    <t>241B</t>
  </si>
  <si>
    <t>322C</t>
  </si>
  <si>
    <t>335A</t>
  </si>
  <si>
    <t>336A</t>
  </si>
  <si>
    <t>415B</t>
  </si>
  <si>
    <t>416A</t>
  </si>
  <si>
    <t>456C</t>
  </si>
  <si>
    <t>463A</t>
  </si>
  <si>
    <t>467D</t>
  </si>
  <si>
    <t>PROGRAMA 112.A.  TRIBUNALES DE JUSTICIA Y Mº FISCAL</t>
  </si>
  <si>
    <t>PROGRAMA 231.G. ATENCIÓN A LA INFANCIA Y A LAS FAMILIAS 
( Desde el programa 231G se han ejcutado 39.998,42 miles de euros para el Pacto de Estado contra la violencia de Género)</t>
  </si>
  <si>
    <t>PROGRAMA 241.A. FOMENTO DE INSERCIÓN Y  ESTABILIDAD LABORAL</t>
  </si>
  <si>
    <t>PROGRAMA 322.B. EDUC. SECUND. F.P. Y ESCUELAS OF. DE IDIOMAS</t>
  </si>
  <si>
    <t>PROGRAMA 335.A.  MÚSICA Y DANZA</t>
  </si>
  <si>
    <t>PROGRAMA 412.C. COMPET.Y CALIDAD DE LA PROD. Y MERCADOS AGRARIOS</t>
  </si>
  <si>
    <t>PROGRAMA 452.A. GESTIÓN E INFRAESTRUCTURAS DEL AGUA</t>
  </si>
  <si>
    <t>PROGRAMA 463.A. INVESTIGACIÓN CIENTÍFICA</t>
  </si>
  <si>
    <t>PROGRAMA 941.O. OTRAS TRANSFERENCIAS A CCAA</t>
  </si>
  <si>
    <t>PROGRAMA 221.M. SUBSIDIOS INCAP. TEM. Y OTRAS PREST.ECON S.S.</t>
  </si>
  <si>
    <t>PROGRAMA 231.I. AUTÓNOMIA PERSONAL Y ATENCIÓN DEPENDENCIA</t>
  </si>
  <si>
    <t>PROGRAMA 241.B. FORMACIÓN PROFESIONAL PARA EL EMPLEO</t>
  </si>
  <si>
    <t>PROGRAMA 322.C. ENSEÑANZAS UNIVERSITARIAS</t>
  </si>
  <si>
    <t>PROGRAMA 336.A.  FOMENTO Y APOYO ACTIV. DEPORTIVAS</t>
  </si>
  <si>
    <t>PROGRAMA 412.D. COMPET.Y CALIDAD SANIDAD AGRARIA</t>
  </si>
  <si>
    <t>PROGRAMA 453.A. INFRAESTRUCTURAS DEL TRANSP. FERROVIARIO</t>
  </si>
  <si>
    <t>PROGRAMA 463.B. FOMENTO Y COORD.DE LA INVESTIGACIÓN CIENTÍFICA Y TÉCNICA</t>
  </si>
  <si>
    <t>PROGRAMA 942.A. COOPERACIÓN ECONÓMICA LOCAL DEL ESTADO</t>
  </si>
  <si>
    <t>PROGRAMA 261.N. PROM.ADMÓN. AYUDAS REHAB. ACC.VIVIENDA</t>
  </si>
  <si>
    <t>PROGRAMA 322.L. INV.CENTROS EDUCATIVOS Y OTRAS ACTIVIDADES EDUCATIVAS</t>
  </si>
  <si>
    <t>PROGRAMA 414.B. DESARROLLO DEL MEDIO RURAL</t>
  </si>
  <si>
    <t>PROGRAMA 453.B. CREACIÓN INFRAESTRUCTURAS DE CARRETERAS</t>
  </si>
  <si>
    <t>PROGRAMA 465.A. INVESTIGACIÓN SANITARIA</t>
  </si>
  <si>
    <t>PROGRAMA 231.F. OTROS SERCVICIOS SOCIALES DEL ESTADO
(Desde el programa 231F Se han ejecutado 100.000 miles de euros para el desarrollo del Pacto de Estado contra la violencia de género)</t>
  </si>
  <si>
    <t>PROGRAMA 232.B. IGUALDAD DE OPORTUNIDADES ENTRE MUJERES Y HOMBRES</t>
  </si>
  <si>
    <t>PROGRAMA 261.O. ORDENACIÓN Y FOMENTO EDIFICACIÓN</t>
  </si>
  <si>
    <t>PROGRAMA 323.M. BECAS Y AYUDAS ESTUDIANTES</t>
  </si>
  <si>
    <t>PROGRAMA 415.B. MEJORA DE ESTRUCTURA DE MERCADOS PESQUEROS</t>
  </si>
  <si>
    <t>PROGRAMA 456.C. PROTECCIÓN Y MEJORA DEL MEDIO NATURAL</t>
  </si>
  <si>
    <t>PROGRAMA 467.D. INVESTIGACIÓN Y EXPERIMENTACIÓN AGRARIA</t>
  </si>
  <si>
    <t>PROGRAMA 232.C. ACT.PREV.INTEGRAL VIOLENCIA DE GÉNERO</t>
  </si>
  <si>
    <t>PROGRAMA 313.A. PRESTAC. SANITARIAS Y FARMACIA</t>
  </si>
  <si>
    <t>PROGRAMA 416.A. PREVISIÓN DE RIESGOS EN LAS PRODUCCIONES AGR. Y PESQ.</t>
  </si>
  <si>
    <t>PROGRAMA 921.O. FORMAC. DEL PERS. DE LAS AA PP</t>
  </si>
  <si>
    <t>PROGRAMA 313.B. SALUD PÚBLICA, SAN.EXT. Y CALIDAD</t>
  </si>
  <si>
    <t>PROGRAMA 441.M. SUBV. Y APOYO TRANSP.TERRESTRE</t>
  </si>
  <si>
    <t>POLÍTICA 45  INFRAESTRUCTURAS</t>
  </si>
  <si>
    <t>POLÍTICA 4.6  INVESTIGACIÓN, DESARROLLO E INNOVACIÓN</t>
  </si>
  <si>
    <t>PROGRAMA 463.A  INVESTIGACIÓN CIENTÍFICA</t>
  </si>
  <si>
    <t>PROGRAMA 231.I. AUTONÓMIA PERSONAL Y ATENCIÓN A LA DEPENDENCIA</t>
  </si>
  <si>
    <t>PROGRAMA 456.C  PROTECCIÓN Y MEJORA DEL MEDIO NATURAL</t>
  </si>
  <si>
    <t>PROGRAMA 232.A. PROMOCIÓN Y SERVICIOS A LA JUVENTUD</t>
  </si>
  <si>
    <t>PROGRAMA 322B. EDUC. SECUND. F.P. Y ESCUELAS OF. DE IDIOMAS</t>
  </si>
  <si>
    <t xml:space="preserve">POLÍTICA 41  AGRICULTURA, PESCA Y ALIMENTACIÓN  </t>
  </si>
  <si>
    <t>PROGRAMA 112.A. TRIBUNALES DE JUSTICIA Y Mº FISCAL</t>
  </si>
  <si>
    <t>PROGRAMA  335.A. MÚSICA Y DANZA</t>
  </si>
  <si>
    <t>PROGRAMA  336.A. FOMENTO Y APOYO ACTIV. DEPORTIVAS</t>
  </si>
  <si>
    <t>PROGRAMA 452.A. GESTIÓN E INFRAESTRUCT. AGUA</t>
  </si>
  <si>
    <t>PROGRAMA 463.B.  FOMENTO Y COORD.DE LA INVESTIGACIÓN CIENTÍFICA Y TÉCNICA</t>
  </si>
  <si>
    <t>PROGRAMA  414.B. DESARROLLO DEL MEDIO RURAL</t>
  </si>
  <si>
    <t>PROGRAMA 453.A.  INFRAESTRUCTURAS DEL TRANSP. FERROVIARIO</t>
  </si>
  <si>
    <t>PROGRAMA 465.A.  INVESTIGACIÓN SANITARIA</t>
  </si>
  <si>
    <t>PROGRAMA 231.F. OTROS SERVICIOS SOCIALES DEL ESTADO</t>
  </si>
  <si>
    <t>PROGRAMA 313. B. SALUD PÚBLICA, SAN.EXT. Y CALIDAD</t>
  </si>
  <si>
    <t>PROGRAMA  415.B. MEJORA DE ESTRUCTURA DE MERCADOS PESQUEROS</t>
  </si>
  <si>
    <t>PROGRAMA 467.D.  INVESTIGACIÓN Y EXPERIMENTACIÓN AGRARIA</t>
  </si>
  <si>
    <t>PROGRAMA 921.O. FORM. DEL PERSONAL DE LAS AA PP</t>
  </si>
  <si>
    <t>11.2 RECURSOS DEL SISTEMA PERCIBIDOS POR LAS CC.AA. EN EL AÑO 2018</t>
  </si>
  <si>
    <t>FONDOS AGRARIOS Y PESQUEROS</t>
  </si>
  <si>
    <t>Fuente: Memoria de la ejecución presupuestaria de Navarra, ejercicio 2018. Resto cuadros y datos propios de la SGFAL.</t>
  </si>
  <si>
    <t>100% Recaudación líquida tipo general (previa al pago a las CC.AA. y EE.LL.)</t>
  </si>
  <si>
    <t>100% Recaudación líquida tipo especial (previa al pago a las CC.AA. y EE.LL.)</t>
  </si>
  <si>
    <t>100% Recaudación cedida a las CC.AA.  (tipo especial) ………………………………</t>
  </si>
  <si>
    <t>Los importes de Andalucía, Canarias y Extremadura del Impuesto sobre Depósitos de Entidades de Crédito se corresponden con la compensación que regula el artículo 6.2 de la LOFCA. Los importes recaudados por el IDEC  devengado en Andalucía, Canarias y Extremadura son 41.568,27, 10.377,98 y 6.041,52 miles de euros, respectivamente.</t>
  </si>
  <si>
    <t xml:space="preserve">Fuentes:  </t>
  </si>
  <si>
    <t>Dirección General de Servicios. Ministerio de Agricultura, Pesca y Alimentación.</t>
  </si>
  <si>
    <t>Fondo Español de Garantía Agraria. Ministerio de Agricultura, Pesca y Alimentación.</t>
  </si>
  <si>
    <t>Memoria de la ejecución presupuestaria de Navarra, ejercicio 2018.</t>
  </si>
  <si>
    <t>Autónoma del País Vasco de 2018</t>
  </si>
</sst>
</file>

<file path=xl/styles.xml><?xml version="1.0" encoding="utf-8"?>
<styleSheet xmlns="http://schemas.openxmlformats.org/spreadsheetml/2006/main">
  <numFmts count="6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_-* #,##0\ _P_t_s_-;\-* #,##0\ _P_t_s_-;_-* &quot;-&quot;\ _P_t_s_-;_-@_-"/>
    <numFmt numFmtId="167" formatCode="#,##0\ \ "/>
    <numFmt numFmtId="168" formatCode="#,##0.0\ \ "/>
    <numFmt numFmtId="169" formatCode="#,##0.00\ \ "/>
    <numFmt numFmtId="170" formatCode="#,##0.00\ \ \ \ "/>
    <numFmt numFmtId="171" formatCode="#,##0;\(#,##0\)"/>
    <numFmt numFmtId="172" formatCode="#,##0_);\(#,##0\)"/>
    <numFmt numFmtId="173" formatCode="#,##0.00\ \ \ "/>
    <numFmt numFmtId="174" formatCode="#,##0.00\ "/>
    <numFmt numFmtId="175" formatCode="0.000000"/>
    <numFmt numFmtId="176" formatCode="#,##0\ \ \ \ \ ;\-#,##0\ \ \ \ \ "/>
    <numFmt numFmtId="177" formatCode="#,##0.00;\(#,##0.00\)"/>
    <numFmt numFmtId="178" formatCode="#,##0.00\ \ \ \ \ \ \ \ "/>
    <numFmt numFmtId="179" formatCode="#,##0.00\ \ \ \ \ \ "/>
    <numFmt numFmtId="180" formatCode="#,##0.000000\ \ \ \ \ "/>
    <numFmt numFmtId="181" formatCode="0.000000\ \ \ \ \ \ "/>
    <numFmt numFmtId="182" formatCode="#,##0.00\ \ \ \ \ \ \ \ \ "/>
    <numFmt numFmtId="183" formatCode="#,##0.00\ \ \ \ \ \ \ "/>
    <numFmt numFmtId="184" formatCode="0.000000\ \ \ \ \ "/>
    <numFmt numFmtId="185" formatCode="#,##0.00\ \ \ \ \ \ \ \ \ \ "/>
    <numFmt numFmtId="186" formatCode="#,##0.00\ \ \ \ \ \ \ \ \ \ \ \ \ \ \ "/>
    <numFmt numFmtId="187" formatCode="#,##0.00;\-#,##0.00;\-"/>
    <numFmt numFmtId="188" formatCode="#,##0.00\ \ \ \ ;\-#,##0.00\ \ \ \ ;\-"/>
    <numFmt numFmtId="189" formatCode="#,##0.000000"/>
    <numFmt numFmtId="190" formatCode="#,##0.0000\ \ "/>
    <numFmt numFmtId="191" formatCode="#,##0.0000\ \ \ "/>
    <numFmt numFmtId="192" formatCode="#,##0.00000\ \ "/>
    <numFmt numFmtId="193" formatCode="#,##0.0000"/>
    <numFmt numFmtId="194" formatCode="#,##0.000000\ "/>
    <numFmt numFmtId="195" formatCode="#,##0.0000000\ "/>
    <numFmt numFmtId="196" formatCode="#,##0.00000000\ "/>
    <numFmt numFmtId="197" formatCode="0.0%"/>
    <numFmt numFmtId="198" formatCode="#,##0.00000"/>
    <numFmt numFmtId="199" formatCode="#,##0.00\ \ \ \ \ \ \ \ \ ;\-#,##0.00\ \ \ \ \ \ \ \ \ ;\-\ \ \ \ \ \ \ \ \ "/>
    <numFmt numFmtId="200" formatCode="#,##0.00\ \ \ \ ;\-#,##0.00\ \ \ \ ;\-\ \ \ \ "/>
    <numFmt numFmtId="201" formatCode="#,##0.00;\-#,##0.00;"/>
    <numFmt numFmtId="202" formatCode="#,##0.00\ \ \ \ \ "/>
    <numFmt numFmtId="203" formatCode="#,##0.00_ ;\-#,##0.00\ "/>
    <numFmt numFmtId="204" formatCode="0.0000\ \ \ \ \ \ "/>
    <numFmt numFmtId="205" formatCode="0.00\ \ \ \ \ \ "/>
    <numFmt numFmtId="206" formatCode="#,##0.0\ \ \ \ \ "/>
    <numFmt numFmtId="207" formatCode="#,##0.0"/>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00\ \ "/>
    <numFmt numFmtId="214" formatCode="0.0"/>
    <numFmt numFmtId="215" formatCode="0.000\ \ \ \ \ \ "/>
    <numFmt numFmtId="216" formatCode="0.0\ \ \ \ \ \ "/>
  </numFmts>
  <fonts count="75">
    <font>
      <sz val="10"/>
      <name val="Arial"/>
      <family val="0"/>
    </font>
    <font>
      <u val="single"/>
      <sz val="10"/>
      <color indexed="12"/>
      <name val="Arial"/>
      <family val="2"/>
    </font>
    <font>
      <u val="single"/>
      <sz val="10"/>
      <color indexed="36"/>
      <name val="Arial"/>
      <family val="2"/>
    </font>
    <font>
      <sz val="10"/>
      <name val="MS Sans Serif"/>
      <family val="2"/>
    </font>
    <font>
      <b/>
      <sz val="8"/>
      <name val="Arial"/>
      <family val="2"/>
    </font>
    <font>
      <sz val="8"/>
      <name val="Arial"/>
      <family val="2"/>
    </font>
    <font>
      <sz val="6.5"/>
      <name val="Arial"/>
      <family val="2"/>
    </font>
    <font>
      <sz val="7"/>
      <name val="Arial"/>
      <family val="2"/>
    </font>
    <font>
      <sz val="8.5"/>
      <name val="Arial"/>
      <family val="2"/>
    </font>
    <font>
      <b/>
      <sz val="10"/>
      <name val="Arial"/>
      <family val="2"/>
    </font>
    <font>
      <b/>
      <sz val="7"/>
      <name val="Arial"/>
      <family val="2"/>
    </font>
    <font>
      <sz val="6"/>
      <name val="Arial"/>
      <family val="2"/>
    </font>
    <font>
      <sz val="9"/>
      <name val="Arial"/>
      <family val="2"/>
    </font>
    <font>
      <b/>
      <sz val="9"/>
      <name val="Arial"/>
      <family val="2"/>
    </font>
    <font>
      <sz val="10"/>
      <color indexed="10"/>
      <name val="Arial"/>
      <family val="2"/>
    </font>
    <font>
      <sz val="8"/>
      <color indexed="8"/>
      <name val="Arial"/>
      <family val="2"/>
    </font>
    <font>
      <u val="single"/>
      <sz val="8"/>
      <name val="Arial"/>
      <family val="2"/>
    </font>
    <font>
      <sz val="8"/>
      <color indexed="63"/>
      <name val="Arial"/>
      <family val="2"/>
    </font>
    <font>
      <sz val="8"/>
      <name val="Univers"/>
      <family val="2"/>
    </font>
    <font>
      <u val="single"/>
      <sz val="8"/>
      <color indexed="63"/>
      <name val="Arial"/>
      <family val="2"/>
    </font>
    <font>
      <b/>
      <u val="single"/>
      <sz val="8"/>
      <name val="Arial"/>
      <family val="2"/>
    </font>
    <font>
      <b/>
      <sz val="24"/>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8"/>
      <color indexed="10"/>
      <name val="Arial"/>
      <family val="2"/>
    </font>
    <font>
      <b/>
      <sz val="8"/>
      <color indexed="10"/>
      <name val="Arial"/>
      <family val="2"/>
    </font>
    <font>
      <b/>
      <sz val="14"/>
      <color indexed="10"/>
      <name val="Arial"/>
      <family val="2"/>
    </font>
    <font>
      <b/>
      <sz val="16"/>
      <color indexed="10"/>
      <name val="Arial"/>
      <family val="2"/>
    </font>
    <font>
      <sz val="9"/>
      <color indexed="10"/>
      <name val="Arial"/>
      <family val="2"/>
    </font>
    <font>
      <sz val="11"/>
      <color indexed="56"/>
      <name val="Calibri"/>
      <family val="2"/>
    </font>
    <font>
      <sz val="10"/>
      <color indexed="63"/>
      <name val="Arial"/>
      <family val="2"/>
    </font>
    <font>
      <u val="single"/>
      <sz val="9"/>
      <color indexed="10"/>
      <name val="Arial"/>
      <family val="2"/>
    </font>
    <font>
      <u val="single"/>
      <sz val="8"/>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rgb="FFFF0000"/>
      <name val="Arial"/>
      <family val="2"/>
    </font>
    <font>
      <b/>
      <sz val="8"/>
      <color rgb="FFFF0000"/>
      <name val="Arial"/>
      <family val="2"/>
    </font>
    <font>
      <b/>
      <sz val="14"/>
      <color rgb="FFFF0000"/>
      <name val="Arial"/>
      <family val="2"/>
    </font>
    <font>
      <b/>
      <sz val="16"/>
      <color rgb="FFFF0000"/>
      <name val="Arial"/>
      <family val="2"/>
    </font>
    <font>
      <sz val="8"/>
      <color theme="1"/>
      <name val="Arial"/>
      <family val="2"/>
    </font>
    <font>
      <sz val="9"/>
      <color rgb="FFFF0000"/>
      <name val="Arial"/>
      <family val="2"/>
    </font>
    <font>
      <sz val="11"/>
      <color rgb="FF1F497D"/>
      <name val="Calibri"/>
      <family val="2"/>
    </font>
    <font>
      <sz val="10"/>
      <color rgb="FF333333"/>
      <name val="Arial"/>
      <family val="2"/>
    </font>
    <font>
      <u val="single"/>
      <sz val="9"/>
      <color rgb="FFFF0000"/>
      <name val="Arial"/>
      <family val="2"/>
    </font>
    <font>
      <u val="single"/>
      <sz val="8"/>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C00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double"/>
    </border>
    <border>
      <left>
        <color indexed="63"/>
      </left>
      <right>
        <color indexed="63"/>
      </right>
      <top style="double"/>
      <bottom>
        <color indexed="63"/>
      </bottom>
    </border>
    <border>
      <left>
        <color indexed="63"/>
      </left>
      <right>
        <color indexed="63"/>
      </right>
      <top style="thin"/>
      <bottom style="double"/>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double"/>
      <bottom style="thin"/>
    </border>
    <border>
      <left style="thin"/>
      <right>
        <color indexed="63"/>
      </right>
      <top>
        <color indexed="63"/>
      </top>
      <bottom>
        <color indexed="63"/>
      </bottom>
    </border>
    <border>
      <left>
        <color indexed="63"/>
      </left>
      <right>
        <color indexed="63"/>
      </right>
      <top style="medium"/>
      <bottom style="double"/>
    </border>
    <border>
      <left>
        <color indexed="63"/>
      </left>
      <right>
        <color indexed="63"/>
      </right>
      <top>
        <color indexed="63"/>
      </top>
      <bottom style="medium"/>
    </border>
    <border>
      <left style="thin"/>
      <right>
        <color indexed="63"/>
      </right>
      <top>
        <color indexed="63"/>
      </top>
      <bottom style="thin"/>
    </border>
    <border>
      <left style="thin"/>
      <right>
        <color indexed="63"/>
      </right>
      <top style="thin"/>
      <bottom style="double"/>
    </border>
    <border>
      <left>
        <color indexed="63"/>
      </left>
      <right style="thin"/>
      <top style="thin"/>
      <bottom style="thin"/>
    </border>
    <border>
      <left>
        <color indexed="63"/>
      </left>
      <right style="thin"/>
      <top>
        <color indexed="63"/>
      </top>
      <bottom>
        <color indexed="63"/>
      </bottom>
    </border>
    <border>
      <left>
        <color indexed="63"/>
      </left>
      <right style="thin"/>
      <top style="thin"/>
      <bottom style="double"/>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thin"/>
    </border>
    <border>
      <left>
        <color indexed="63"/>
      </left>
      <right style="hair"/>
      <top style="thin"/>
      <bottom>
        <color indexed="63"/>
      </bottom>
    </border>
    <border>
      <left>
        <color indexed="63"/>
      </left>
      <right>
        <color indexed="63"/>
      </right>
      <top style="double"/>
      <bottom style="double"/>
    </border>
    <border>
      <left style="thin"/>
      <right>
        <color indexed="63"/>
      </right>
      <top style="double"/>
      <bottom>
        <color indexed="63"/>
      </bottom>
    </border>
    <border>
      <left>
        <color indexed="63"/>
      </left>
      <right style="thin"/>
      <top style="double"/>
      <bottom>
        <color indexed="63"/>
      </bottom>
    </border>
    <border>
      <left>
        <color indexed="63"/>
      </left>
      <right style="thin"/>
      <top>
        <color indexed="63"/>
      </top>
      <bottom style="thin"/>
    </border>
    <border>
      <left>
        <color indexed="63"/>
      </left>
      <right style="thin"/>
      <top style="double"/>
      <bottom style="thin"/>
    </border>
    <border>
      <left>
        <color indexed="63"/>
      </left>
      <right style="hair"/>
      <top style="thin"/>
      <bottom style="hair"/>
    </border>
    <border>
      <left>
        <color indexed="63"/>
      </left>
      <right style="hair"/>
      <top>
        <color indexed="63"/>
      </top>
      <bottom>
        <color indexed="63"/>
      </bottom>
    </border>
    <border>
      <left>
        <color indexed="63"/>
      </left>
      <right style="hair"/>
      <top style="hair"/>
      <bottom style="thin"/>
    </border>
    <border>
      <left>
        <color indexed="63"/>
      </left>
      <right style="hair"/>
      <top>
        <color indexed="63"/>
      </top>
      <bottom style="thin"/>
    </border>
  </borders>
  <cellStyleXfs count="9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20" borderId="0" applyNumberFormat="0" applyBorder="0" applyAlignment="0" applyProtection="0"/>
    <xf numFmtId="0" fontId="51" fillId="21" borderId="1" applyNumberFormat="0" applyAlignment="0" applyProtection="0"/>
    <xf numFmtId="0" fontId="52" fillId="22" borderId="2" applyNumberFormat="0" applyAlignment="0" applyProtection="0"/>
    <xf numFmtId="0" fontId="53" fillId="0" borderId="3" applyNumberFormat="0" applyFill="0" applyAlignment="0" applyProtection="0"/>
    <xf numFmtId="0" fontId="54" fillId="0" borderId="4" applyNumberFormat="0" applyFill="0" applyAlignment="0" applyProtection="0"/>
    <xf numFmtId="0" fontId="55" fillId="0" borderId="0" applyNumberFormat="0" applyFill="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56"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57" fillId="30"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5"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59" fillId="21" borderId="6"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7" applyNumberFormat="0" applyFill="0" applyAlignment="0" applyProtection="0"/>
    <xf numFmtId="0" fontId="55" fillId="0" borderId="8" applyNumberFormat="0" applyFill="0" applyAlignment="0" applyProtection="0"/>
    <xf numFmtId="0" fontId="64" fillId="0" borderId="9" applyNumberFormat="0" applyFill="0" applyAlignment="0" applyProtection="0"/>
  </cellStyleXfs>
  <cellXfs count="1130">
    <xf numFmtId="0" fontId="0" fillId="0" borderId="0" xfId="0" applyAlignment="1">
      <alignment/>
    </xf>
    <xf numFmtId="168" fontId="5" fillId="0" borderId="10" xfId="63" applyNumberFormat="1" applyFont="1" applyBorder="1" applyAlignment="1" quotePrefix="1">
      <alignment horizontal="right"/>
      <protection/>
    </xf>
    <xf numFmtId="0" fontId="4" fillId="0" borderId="11" xfId="72" applyFont="1" applyBorder="1" applyAlignment="1">
      <alignment horizontal="center" vertical="center" wrapText="1"/>
      <protection/>
    </xf>
    <xf numFmtId="4" fontId="5" fillId="0" borderId="0" xfId="72" applyNumberFormat="1" applyFont="1" applyBorder="1">
      <alignment/>
      <protection/>
    </xf>
    <xf numFmtId="0" fontId="0" fillId="0" borderId="0" xfId="0" applyBorder="1" applyAlignment="1">
      <alignment/>
    </xf>
    <xf numFmtId="0" fontId="4" fillId="0" borderId="12" xfId="72" applyFont="1" applyBorder="1" applyAlignment="1">
      <alignment horizontal="center" vertical="center"/>
      <protection/>
    </xf>
    <xf numFmtId="0" fontId="5" fillId="0" borderId="0" xfId="72" applyFont="1">
      <alignment/>
      <protection/>
    </xf>
    <xf numFmtId="4" fontId="0" fillId="0" borderId="0" xfId="0" applyNumberFormat="1" applyAlignment="1">
      <alignment/>
    </xf>
    <xf numFmtId="0" fontId="5" fillId="0" borderId="10" xfId="67" applyFont="1" applyBorder="1">
      <alignment/>
      <protection/>
    </xf>
    <xf numFmtId="0" fontId="4" fillId="0" borderId="11" xfId="67" applyFont="1" applyBorder="1" applyAlignment="1">
      <alignment horizontal="center" vertical="center" wrapText="1"/>
      <protection/>
    </xf>
    <xf numFmtId="0" fontId="4" fillId="0" borderId="13" xfId="67" applyFont="1" applyBorder="1" applyAlignment="1">
      <alignment horizontal="center" vertical="center" wrapText="1"/>
      <protection/>
    </xf>
    <xf numFmtId="0" fontId="4" fillId="0" borderId="14" xfId="67" applyFont="1" applyBorder="1" applyAlignment="1">
      <alignment horizontal="center" vertical="center" wrapText="1"/>
      <protection/>
    </xf>
    <xf numFmtId="0" fontId="4" fillId="0" borderId="15" xfId="67" applyFont="1" applyBorder="1" applyAlignment="1">
      <alignment horizontal="center" vertical="center" wrapText="1"/>
      <protection/>
    </xf>
    <xf numFmtId="0" fontId="4" fillId="0" borderId="0" xfId="67" applyFont="1" applyBorder="1" applyAlignment="1">
      <alignment horizontal="center" vertical="center" wrapText="1"/>
      <protection/>
    </xf>
    <xf numFmtId="49" fontId="4" fillId="0" borderId="13" xfId="67" applyNumberFormat="1" applyFont="1" applyBorder="1" applyAlignment="1">
      <alignment horizontal="center" vertical="center" wrapText="1"/>
      <protection/>
    </xf>
    <xf numFmtId="0" fontId="4" fillId="0" borderId="12" xfId="67" applyFont="1" applyBorder="1" applyAlignment="1">
      <alignment horizontal="center" vertical="center"/>
      <protection/>
    </xf>
    <xf numFmtId="4" fontId="4" fillId="0" borderId="12" xfId="67" applyNumberFormat="1" applyFont="1" applyBorder="1" applyAlignment="1">
      <alignment horizontal="right" vertical="center"/>
      <protection/>
    </xf>
    <xf numFmtId="0" fontId="5" fillId="0" borderId="0" xfId="64" applyFont="1" applyAlignment="1">
      <alignment vertical="center"/>
      <protection/>
    </xf>
    <xf numFmtId="168" fontId="4" fillId="0" borderId="0" xfId="62" applyNumberFormat="1" applyFont="1" applyAlignment="1">
      <alignment horizontal="centerContinuous" vertical="center" wrapText="1"/>
      <protection/>
    </xf>
    <xf numFmtId="168" fontId="5" fillId="0" borderId="0" xfId="62" applyNumberFormat="1" applyFont="1" applyAlignment="1">
      <alignment horizontal="centerContinuous" vertical="center" wrapText="1"/>
      <protection/>
    </xf>
    <xf numFmtId="168" fontId="5" fillId="0" borderId="10" xfId="62" applyNumberFormat="1" applyFont="1" applyBorder="1">
      <alignment/>
      <protection/>
    </xf>
    <xf numFmtId="168" fontId="5" fillId="0" borderId="10" xfId="62" applyNumberFormat="1" applyFont="1" applyBorder="1" applyAlignment="1" quotePrefix="1">
      <alignment horizontal="right"/>
      <protection/>
    </xf>
    <xf numFmtId="4" fontId="5" fillId="0" borderId="0" xfId="0" applyNumberFormat="1" applyFont="1" applyAlignment="1">
      <alignment/>
    </xf>
    <xf numFmtId="168" fontId="4" fillId="0" borderId="15" xfId="62" applyNumberFormat="1" applyFont="1" applyBorder="1" applyAlignment="1">
      <alignment horizontal="center" vertical="center" wrapText="1"/>
      <protection/>
    </xf>
    <xf numFmtId="168" fontId="4" fillId="0" borderId="15" xfId="62" applyNumberFormat="1" applyFont="1" applyBorder="1" applyAlignment="1">
      <alignment horizontal="centerContinuous" vertical="center" wrapText="1"/>
      <protection/>
    </xf>
    <xf numFmtId="168" fontId="4" fillId="0" borderId="15" xfId="62" applyNumberFormat="1" applyFont="1" applyBorder="1" applyAlignment="1" quotePrefix="1">
      <alignment horizontal="center" vertical="center" wrapText="1"/>
      <protection/>
    </xf>
    <xf numFmtId="168" fontId="4" fillId="0" borderId="12" xfId="62" applyNumberFormat="1" applyFont="1" applyBorder="1" applyAlignment="1">
      <alignment horizontal="center" vertical="center"/>
      <protection/>
    </xf>
    <xf numFmtId="168" fontId="4" fillId="0" borderId="0" xfId="63" applyNumberFormat="1" applyFont="1" applyAlignment="1">
      <alignment horizontal="centerContinuous" vertical="center" wrapText="1"/>
      <protection/>
    </xf>
    <xf numFmtId="168" fontId="5" fillId="0" borderId="0" xfId="63" applyNumberFormat="1" applyFont="1" applyAlignment="1">
      <alignment horizontal="centerContinuous" vertical="center" wrapText="1"/>
      <protection/>
    </xf>
    <xf numFmtId="168" fontId="5" fillId="0" borderId="10" xfId="63" applyNumberFormat="1" applyFont="1" applyBorder="1">
      <alignment/>
      <protection/>
    </xf>
    <xf numFmtId="168" fontId="4" fillId="0" borderId="15" xfId="63" applyNumberFormat="1" applyFont="1" applyBorder="1" applyAlignment="1">
      <alignment horizontal="centerContinuous" vertical="center" wrapText="1"/>
      <protection/>
    </xf>
    <xf numFmtId="168" fontId="4" fillId="0" borderId="12" xfId="63" applyNumberFormat="1" applyFont="1" applyBorder="1" applyAlignment="1">
      <alignment horizontal="center" vertical="center"/>
      <protection/>
    </xf>
    <xf numFmtId="49" fontId="6" fillId="0" borderId="13" xfId="0" applyNumberFormat="1" applyFont="1" applyBorder="1" applyAlignment="1">
      <alignment horizontal="center" vertical="center" wrapText="1"/>
    </xf>
    <xf numFmtId="0" fontId="4" fillId="0" borderId="0" xfId="0" applyFont="1" applyAlignment="1">
      <alignment horizontal="center" vertical="center"/>
    </xf>
    <xf numFmtId="0" fontId="5" fillId="0" borderId="0" xfId="0" applyFont="1" applyAlignment="1">
      <alignment horizontal="left"/>
    </xf>
    <xf numFmtId="174" fontId="5" fillId="0" borderId="0" xfId="0" applyNumberFormat="1" applyFont="1" applyAlignment="1">
      <alignment horizontal="right" vertical="center"/>
    </xf>
    <xf numFmtId="4" fontId="4" fillId="0" borderId="15" xfId="0" applyNumberFormat="1" applyFont="1" applyBorder="1" applyAlignment="1">
      <alignment horizontal="center" vertical="center" wrapText="1"/>
    </xf>
    <xf numFmtId="0" fontId="4" fillId="0" borderId="15" xfId="0" applyFont="1" applyBorder="1" applyAlignment="1">
      <alignment horizontal="center" vertical="center" wrapText="1"/>
    </xf>
    <xf numFmtId="174" fontId="4" fillId="0" borderId="15" xfId="0" applyNumberFormat="1" applyFont="1" applyBorder="1" applyAlignment="1">
      <alignment horizontal="center" vertical="center" wrapText="1"/>
    </xf>
    <xf numFmtId="0" fontId="4" fillId="0" borderId="12" xfId="0" applyFont="1" applyBorder="1" applyAlignment="1">
      <alignment horizontal="center" vertical="center"/>
    </xf>
    <xf numFmtId="174" fontId="4" fillId="0" borderId="0" xfId="0" applyNumberFormat="1" applyFont="1" applyAlignment="1">
      <alignment horizontal="center" vertical="center" wrapText="1"/>
    </xf>
    <xf numFmtId="174" fontId="5" fillId="0" borderId="0" xfId="0" applyNumberFormat="1" applyFont="1" applyAlignment="1">
      <alignment/>
    </xf>
    <xf numFmtId="174" fontId="4" fillId="0" borderId="11" xfId="0" applyNumberFormat="1" applyFont="1" applyBorder="1" applyAlignment="1">
      <alignment horizontal="center" vertical="center" wrapText="1"/>
    </xf>
    <xf numFmtId="174" fontId="6" fillId="0" borderId="13" xfId="0" applyNumberFormat="1" applyFont="1" applyBorder="1" applyAlignment="1" quotePrefix="1">
      <alignment horizontal="center" vertical="center" wrapText="1"/>
    </xf>
    <xf numFmtId="174" fontId="4" fillId="0" borderId="12" xfId="0" applyNumberFormat="1" applyFont="1" applyBorder="1" applyAlignment="1">
      <alignment horizontal="center" vertical="center"/>
    </xf>
    <xf numFmtId="174" fontId="4" fillId="0" borderId="12" xfId="0" applyNumberFormat="1" applyFont="1" applyBorder="1" applyAlignment="1">
      <alignment vertical="center"/>
    </xf>
    <xf numFmtId="0" fontId="5" fillId="0" borderId="0" xfId="0" applyFont="1" applyAlignment="1">
      <alignment/>
    </xf>
    <xf numFmtId="169" fontId="4" fillId="0" borderId="0" xfId="0" applyNumberFormat="1" applyFont="1" applyAlignment="1">
      <alignment horizontal="center" wrapText="1"/>
    </xf>
    <xf numFmtId="0" fontId="5" fillId="0" borderId="0" xfId="0" applyFont="1" applyAlignment="1">
      <alignment vertical="center"/>
    </xf>
    <xf numFmtId="0" fontId="5" fillId="0" borderId="0" xfId="0" applyFont="1" applyFill="1" applyBorder="1" applyAlignment="1">
      <alignment vertical="center"/>
    </xf>
    <xf numFmtId="0" fontId="0" fillId="0" borderId="0" xfId="0" applyAlignment="1">
      <alignment horizontal="center" vertical="center"/>
    </xf>
    <xf numFmtId="169" fontId="5" fillId="0" borderId="0" xfId="68" applyNumberFormat="1" applyFont="1" applyAlignment="1">
      <alignment vertical="center"/>
      <protection/>
    </xf>
    <xf numFmtId="0" fontId="5" fillId="0" borderId="0" xfId="68" applyFont="1" applyAlignment="1">
      <alignment vertical="center"/>
      <protection/>
    </xf>
    <xf numFmtId="0" fontId="4" fillId="0" borderId="0" xfId="68" applyFont="1" applyAlignment="1">
      <alignment vertical="center"/>
      <protection/>
    </xf>
    <xf numFmtId="0" fontId="5" fillId="0" borderId="10" xfId="68" applyFont="1" applyBorder="1">
      <alignment/>
      <protection/>
    </xf>
    <xf numFmtId="0" fontId="0" fillId="0" borderId="10" xfId="0" applyBorder="1" applyAlignment="1">
      <alignment/>
    </xf>
    <xf numFmtId="0" fontId="5" fillId="0" borderId="10" xfId="68" applyFont="1" applyBorder="1" applyAlignment="1">
      <alignment horizontal="right"/>
      <protection/>
    </xf>
    <xf numFmtId="0" fontId="5" fillId="0" borderId="0" xfId="68" applyFont="1">
      <alignment/>
      <protection/>
    </xf>
    <xf numFmtId="0" fontId="4" fillId="0" borderId="15" xfId="68" applyFont="1" applyBorder="1" applyAlignment="1">
      <alignment horizontal="center" vertical="center" wrapText="1"/>
      <protection/>
    </xf>
    <xf numFmtId="0" fontId="4" fillId="0" borderId="15" xfId="68" applyFont="1" applyBorder="1" applyAlignment="1" quotePrefix="1">
      <alignment horizontal="center" vertical="center" wrapText="1"/>
      <protection/>
    </xf>
    <xf numFmtId="0" fontId="4" fillId="0" borderId="13" xfId="68" applyFont="1" applyBorder="1" applyAlignment="1">
      <alignment horizontal="center" vertical="center" wrapText="1"/>
      <protection/>
    </xf>
    <xf numFmtId="0" fontId="4" fillId="0" borderId="12" xfId="68" applyFont="1" applyBorder="1" applyAlignment="1">
      <alignment horizontal="left" vertical="center"/>
      <protection/>
    </xf>
    <xf numFmtId="169" fontId="4" fillId="0" borderId="12" xfId="68" applyNumberFormat="1" applyFont="1" applyBorder="1" applyAlignment="1">
      <alignment vertical="center"/>
      <protection/>
    </xf>
    <xf numFmtId="0" fontId="3" fillId="0" borderId="0" xfId="65" applyAlignment="1">
      <alignment vertical="center"/>
      <protection/>
    </xf>
    <xf numFmtId="0" fontId="8" fillId="0" borderId="10" xfId="65" applyFont="1" applyBorder="1" applyAlignment="1">
      <alignment horizontal="right" vertical="center"/>
      <protection/>
    </xf>
    <xf numFmtId="4" fontId="3" fillId="0" borderId="0" xfId="65" applyNumberFormat="1" applyAlignment="1">
      <alignment vertical="center"/>
      <protection/>
    </xf>
    <xf numFmtId="0" fontId="5" fillId="0" borderId="0" xfId="66" applyFont="1" applyAlignment="1">
      <alignment vertical="center"/>
      <protection/>
    </xf>
    <xf numFmtId="0" fontId="5" fillId="0" borderId="10" xfId="66" applyFont="1" applyBorder="1">
      <alignment/>
      <protection/>
    </xf>
    <xf numFmtId="0" fontId="5" fillId="0" borderId="10" xfId="66" applyFont="1" applyBorder="1" applyAlignment="1" applyProtection="1">
      <alignment horizontal="right"/>
      <protection/>
    </xf>
    <xf numFmtId="0" fontId="5" fillId="0" borderId="0" xfId="66" applyFont="1">
      <alignment/>
      <protection/>
    </xf>
    <xf numFmtId="4" fontId="5" fillId="0" borderId="0" xfId="66" applyNumberFormat="1" applyFont="1">
      <alignment/>
      <protection/>
    </xf>
    <xf numFmtId="0" fontId="4" fillId="0" borderId="15" xfId="66" applyFont="1" applyBorder="1" applyAlignment="1" applyProtection="1" quotePrefix="1">
      <alignment horizontal="center" vertical="center" wrapText="1"/>
      <protection/>
    </xf>
    <xf numFmtId="0" fontId="4" fillId="0" borderId="15" xfId="66" applyFont="1" applyBorder="1" applyAlignment="1" applyProtection="1">
      <alignment horizontal="center" vertical="center" wrapText="1"/>
      <protection/>
    </xf>
    <xf numFmtId="0" fontId="4" fillId="0" borderId="15" xfId="66" applyFont="1" applyBorder="1" applyAlignment="1" quotePrefix="1">
      <alignment horizontal="center" vertical="center" wrapText="1"/>
      <protection/>
    </xf>
    <xf numFmtId="0" fontId="4" fillId="0" borderId="12" xfId="66" applyFont="1" applyBorder="1" applyAlignment="1" applyProtection="1">
      <alignment horizontal="center" vertical="center"/>
      <protection/>
    </xf>
    <xf numFmtId="0" fontId="5" fillId="0" borderId="0" xfId="70" applyFont="1" applyAlignment="1">
      <alignment vertical="center"/>
      <protection/>
    </xf>
    <xf numFmtId="0" fontId="5" fillId="0" borderId="0" xfId="70" applyFont="1">
      <alignment/>
      <protection/>
    </xf>
    <xf numFmtId="0" fontId="5" fillId="0" borderId="0" xfId="73" applyFont="1" applyAlignment="1">
      <alignment vertical="center"/>
      <protection/>
    </xf>
    <xf numFmtId="0" fontId="5" fillId="0" borderId="10" xfId="73" applyFont="1" applyBorder="1">
      <alignment/>
      <protection/>
    </xf>
    <xf numFmtId="0" fontId="5" fillId="0" borderId="10" xfId="73" applyFont="1" applyBorder="1" applyAlignment="1" applyProtection="1">
      <alignment horizontal="right"/>
      <protection/>
    </xf>
    <xf numFmtId="0" fontId="5" fillId="0" borderId="0" xfId="73" applyFont="1">
      <alignment/>
      <protection/>
    </xf>
    <xf numFmtId="0" fontId="5" fillId="0" borderId="0" xfId="73" applyFont="1" applyBorder="1">
      <alignment/>
      <protection/>
    </xf>
    <xf numFmtId="0" fontId="4" fillId="0" borderId="15" xfId="73" applyFont="1" applyBorder="1" applyAlignment="1">
      <alignment horizontal="centerContinuous" vertical="center"/>
      <protection/>
    </xf>
    <xf numFmtId="0" fontId="5" fillId="0" borderId="0" xfId="73" applyFont="1" applyBorder="1" applyAlignment="1">
      <alignment horizontal="centerContinuous"/>
      <protection/>
    </xf>
    <xf numFmtId="0" fontId="4" fillId="0" borderId="15" xfId="73" applyFont="1" applyBorder="1" applyAlignment="1" applyProtection="1" quotePrefix="1">
      <alignment horizontal="center" vertical="center" wrapText="1"/>
      <protection/>
    </xf>
    <xf numFmtId="0" fontId="4" fillId="0" borderId="15" xfId="73" applyFont="1" applyBorder="1" applyAlignment="1">
      <alignment horizontal="center" vertical="center"/>
      <protection/>
    </xf>
    <xf numFmtId="0" fontId="4" fillId="0" borderId="12" xfId="73" applyFont="1" applyBorder="1" applyAlignment="1" applyProtection="1">
      <alignment horizontal="center" vertical="center"/>
      <protection/>
    </xf>
    <xf numFmtId="0" fontId="5" fillId="0" borderId="0" xfId="73" applyFont="1" applyAlignment="1" applyProtection="1">
      <alignment horizontal="left" vertical="center" wrapText="1"/>
      <protection/>
    </xf>
    <xf numFmtId="0" fontId="4" fillId="0" borderId="12" xfId="74" applyFont="1" applyBorder="1" applyAlignment="1">
      <alignment vertical="center" wrapText="1"/>
      <protection/>
    </xf>
    <xf numFmtId="0" fontId="5" fillId="0" borderId="0" xfId="72" applyFont="1" applyBorder="1" applyAlignment="1">
      <alignment vertical="center"/>
      <protection/>
    </xf>
    <xf numFmtId="174" fontId="4" fillId="0" borderId="0" xfId="0" applyNumberFormat="1" applyFont="1" applyBorder="1" applyAlignment="1">
      <alignment horizontal="center" vertical="center" wrapText="1"/>
    </xf>
    <xf numFmtId="0" fontId="0" fillId="0" borderId="13" xfId="0" applyBorder="1" applyAlignment="1">
      <alignment/>
    </xf>
    <xf numFmtId="169" fontId="4" fillId="0" borderId="0" xfId="0" applyNumberFormat="1" applyFont="1" applyAlignment="1">
      <alignment vertical="center"/>
    </xf>
    <xf numFmtId="0" fontId="0" fillId="0" borderId="0" xfId="0" applyAlignment="1">
      <alignment vertical="center"/>
    </xf>
    <xf numFmtId="0" fontId="4" fillId="0" borderId="16" xfId="68" applyFont="1" applyBorder="1" applyAlignment="1" quotePrefix="1">
      <alignment horizontal="center" vertical="center" wrapText="1"/>
      <protection/>
    </xf>
    <xf numFmtId="169" fontId="5" fillId="0" borderId="0" xfId="68" applyNumberFormat="1" applyFont="1" applyBorder="1" applyAlignment="1">
      <alignment vertical="center"/>
      <protection/>
    </xf>
    <xf numFmtId="169" fontId="5" fillId="0" borderId="17" xfId="68" applyNumberFormat="1" applyFont="1" applyBorder="1" applyAlignment="1">
      <alignment vertical="center"/>
      <protection/>
    </xf>
    <xf numFmtId="0" fontId="4" fillId="0" borderId="0" xfId="72" applyFont="1" applyAlignment="1">
      <alignment horizontal="center"/>
      <protection/>
    </xf>
    <xf numFmtId="0" fontId="0" fillId="0" borderId="0" xfId="0" applyAlignment="1">
      <alignment/>
    </xf>
    <xf numFmtId="0" fontId="5" fillId="0" borderId="0" xfId="72" applyFont="1" applyAlignment="1">
      <alignment vertical="center"/>
      <protection/>
    </xf>
    <xf numFmtId="4" fontId="5" fillId="0" borderId="0" xfId="72" applyNumberFormat="1" applyFont="1" applyBorder="1" applyAlignment="1">
      <alignment vertical="center"/>
      <protection/>
    </xf>
    <xf numFmtId="4" fontId="5" fillId="0" borderId="0" xfId="72" applyNumberFormat="1" applyFont="1" applyAlignment="1">
      <alignment vertical="center"/>
      <protection/>
    </xf>
    <xf numFmtId="4" fontId="0" fillId="0" borderId="0" xfId="0" applyNumberFormat="1" applyAlignment="1">
      <alignment vertical="center"/>
    </xf>
    <xf numFmtId="4" fontId="5" fillId="0" borderId="0" xfId="67" applyNumberFormat="1" applyFont="1" applyBorder="1" applyAlignment="1">
      <alignment vertical="center"/>
      <protection/>
    </xf>
    <xf numFmtId="0" fontId="0" fillId="0" borderId="0" xfId="0" applyBorder="1" applyAlignment="1">
      <alignment vertical="center"/>
    </xf>
    <xf numFmtId="4" fontId="5" fillId="0" borderId="0" xfId="72" applyNumberFormat="1" applyFont="1" applyFill="1" applyBorder="1" applyAlignment="1">
      <alignment vertical="center"/>
      <protection/>
    </xf>
    <xf numFmtId="4" fontId="5" fillId="0" borderId="14" xfId="67" applyNumberFormat="1" applyFont="1" applyBorder="1" applyAlignment="1">
      <alignment vertical="center"/>
      <protection/>
    </xf>
    <xf numFmtId="4" fontId="5" fillId="0" borderId="0" xfId="0" applyNumberFormat="1" applyFont="1" applyBorder="1" applyAlignment="1">
      <alignment vertical="center"/>
    </xf>
    <xf numFmtId="174" fontId="5" fillId="0" borderId="0" xfId="0" applyNumberFormat="1" applyFont="1" applyAlignment="1">
      <alignment vertical="center"/>
    </xf>
    <xf numFmtId="0" fontId="5" fillId="0" borderId="0" xfId="67" applyFont="1" applyAlignment="1">
      <alignment vertical="center"/>
      <protection/>
    </xf>
    <xf numFmtId="4" fontId="5" fillId="0" borderId="0" xfId="67" applyNumberFormat="1" applyFont="1" applyAlignment="1">
      <alignment vertical="center"/>
      <protection/>
    </xf>
    <xf numFmtId="168" fontId="5" fillId="0" borderId="0" xfId="62" applyNumberFormat="1" applyFont="1" applyAlignment="1">
      <alignment vertical="center"/>
      <protection/>
    </xf>
    <xf numFmtId="178" fontId="5" fillId="0" borderId="0" xfId="0" applyNumberFormat="1" applyFont="1" applyAlignment="1">
      <alignment vertical="center"/>
    </xf>
    <xf numFmtId="179" fontId="5" fillId="0" borderId="0" xfId="0" applyNumberFormat="1" applyFont="1" applyAlignment="1">
      <alignment vertical="center"/>
    </xf>
    <xf numFmtId="0" fontId="5" fillId="0" borderId="0" xfId="63" applyFont="1" applyAlignment="1">
      <alignment vertical="center"/>
      <protection/>
    </xf>
    <xf numFmtId="170" fontId="5" fillId="0" borderId="0" xfId="63" applyNumberFormat="1" applyFont="1" applyAlignment="1">
      <alignment vertical="center"/>
      <protection/>
    </xf>
    <xf numFmtId="4" fontId="5" fillId="0" borderId="0" xfId="0" applyNumberFormat="1" applyFont="1" applyAlignment="1">
      <alignment vertical="center"/>
    </xf>
    <xf numFmtId="0" fontId="0" fillId="0" borderId="0" xfId="0" applyFont="1" applyAlignment="1">
      <alignment horizontal="left" vertical="center"/>
    </xf>
    <xf numFmtId="170" fontId="4" fillId="0" borderId="12" xfId="0" applyNumberFormat="1" applyFont="1" applyBorder="1" applyAlignment="1">
      <alignment vertical="center"/>
    </xf>
    <xf numFmtId="180" fontId="5" fillId="0" borderId="0" xfId="80" applyNumberFormat="1" applyFont="1" applyFill="1" applyAlignment="1">
      <alignment vertical="center"/>
      <protection/>
    </xf>
    <xf numFmtId="170" fontId="5" fillId="0" borderId="0" xfId="0" applyNumberFormat="1" applyFont="1" applyAlignment="1">
      <alignment vertical="center"/>
    </xf>
    <xf numFmtId="174" fontId="0" fillId="0" borderId="12" xfId="0" applyNumberFormat="1" applyBorder="1" applyAlignment="1">
      <alignment vertical="center"/>
    </xf>
    <xf numFmtId="174" fontId="4" fillId="0" borderId="0" xfId="0" applyNumberFormat="1" applyFont="1" applyBorder="1" applyAlignment="1">
      <alignment horizontal="center" vertical="center"/>
    </xf>
    <xf numFmtId="180" fontId="4" fillId="0" borderId="0" xfId="80" applyNumberFormat="1" applyFont="1" applyFill="1" applyBorder="1" applyAlignment="1">
      <alignment vertical="center"/>
      <protection/>
    </xf>
    <xf numFmtId="170" fontId="4" fillId="0" borderId="0" xfId="0" applyNumberFormat="1" applyFont="1" applyBorder="1" applyAlignment="1">
      <alignment vertical="center"/>
    </xf>
    <xf numFmtId="174" fontId="0" fillId="0" borderId="0" xfId="0" applyNumberFormat="1" applyBorder="1" applyAlignment="1">
      <alignment vertical="center"/>
    </xf>
    <xf numFmtId="175" fontId="4" fillId="0" borderId="0" xfId="80" applyNumberFormat="1" applyFont="1" applyFill="1" applyBorder="1" applyAlignment="1">
      <alignment vertical="center"/>
      <protection/>
    </xf>
    <xf numFmtId="174" fontId="4" fillId="0" borderId="0" xfId="0" applyNumberFormat="1" applyFont="1" applyBorder="1" applyAlignment="1">
      <alignment vertical="center"/>
    </xf>
    <xf numFmtId="0" fontId="5" fillId="0" borderId="0" xfId="72" applyFont="1" applyFill="1" applyBorder="1" applyAlignment="1">
      <alignment vertical="center"/>
      <protection/>
    </xf>
    <xf numFmtId="181" fontId="4" fillId="0" borderId="0" xfId="80" applyNumberFormat="1" applyFont="1" applyFill="1" applyBorder="1" applyAlignment="1">
      <alignment vertical="center"/>
      <protection/>
    </xf>
    <xf numFmtId="183" fontId="4" fillId="0" borderId="0" xfId="0" applyNumberFormat="1" applyFont="1" applyBorder="1" applyAlignment="1">
      <alignment vertical="center"/>
    </xf>
    <xf numFmtId="174" fontId="5" fillId="0" borderId="0" xfId="0" applyNumberFormat="1" applyFont="1" applyAlignment="1">
      <alignment horizontal="left" vertical="center"/>
    </xf>
    <xf numFmtId="174" fontId="6" fillId="0" borderId="13" xfId="0" applyNumberFormat="1" applyFont="1" applyBorder="1" applyAlignment="1">
      <alignment horizontal="center" vertical="center" wrapText="1"/>
    </xf>
    <xf numFmtId="3" fontId="5" fillId="0" borderId="0" xfId="68" applyNumberFormat="1" applyFont="1" applyAlignment="1">
      <alignment vertical="center"/>
      <protection/>
    </xf>
    <xf numFmtId="4" fontId="5" fillId="0" borderId="0" xfId="68" applyNumberFormat="1" applyFont="1" applyAlignment="1">
      <alignment vertical="center"/>
      <protection/>
    </xf>
    <xf numFmtId="0" fontId="5" fillId="0" borderId="0" xfId="68" applyFont="1" applyAlignment="1" quotePrefix="1">
      <alignment horizontal="left" vertical="center"/>
      <protection/>
    </xf>
    <xf numFmtId="0" fontId="5" fillId="0" borderId="0" xfId="69" applyFont="1" applyAlignment="1">
      <alignment horizontal="right" vertical="center"/>
      <protection/>
    </xf>
    <xf numFmtId="0" fontId="5" fillId="0" borderId="0" xfId="66" applyFont="1" applyAlignment="1" applyProtection="1">
      <alignment horizontal="left" vertical="center"/>
      <protection/>
    </xf>
    <xf numFmtId="4" fontId="5" fillId="0" borderId="0" xfId="66" applyNumberFormat="1" applyFont="1" applyAlignment="1">
      <alignment vertical="center"/>
      <protection/>
    </xf>
    <xf numFmtId="0" fontId="5" fillId="0" borderId="0" xfId="66" applyFont="1" applyAlignment="1" applyProtection="1" quotePrefix="1">
      <alignment horizontal="left" vertical="center"/>
      <protection/>
    </xf>
    <xf numFmtId="0" fontId="5" fillId="0" borderId="0" xfId="73" applyFont="1" applyAlignment="1" applyProtection="1">
      <alignment horizontal="left" vertical="center"/>
      <protection/>
    </xf>
    <xf numFmtId="4" fontId="5" fillId="0" borderId="0" xfId="73" applyNumberFormat="1" applyFont="1" applyAlignment="1">
      <alignment vertical="center"/>
      <protection/>
    </xf>
    <xf numFmtId="183" fontId="5" fillId="0" borderId="0" xfId="68" applyNumberFormat="1" applyFont="1" applyAlignment="1">
      <alignment vertical="center"/>
      <protection/>
    </xf>
    <xf numFmtId="182" fontId="5" fillId="0" borderId="0" xfId="68" applyNumberFormat="1" applyFont="1" applyAlignment="1">
      <alignment vertical="center"/>
      <protection/>
    </xf>
    <xf numFmtId="185" fontId="4" fillId="0" borderId="12" xfId="65" applyNumberFormat="1" applyFont="1" applyBorder="1" applyAlignment="1">
      <alignment vertical="center"/>
      <protection/>
    </xf>
    <xf numFmtId="0" fontId="4" fillId="0" borderId="16" xfId="65" applyFont="1" applyBorder="1" applyAlignment="1">
      <alignment horizontal="center" vertical="center" wrapText="1"/>
      <protection/>
    </xf>
    <xf numFmtId="169" fontId="4" fillId="0" borderId="12" xfId="0" applyNumberFormat="1" applyFont="1" applyBorder="1" applyAlignment="1">
      <alignment vertical="center"/>
    </xf>
    <xf numFmtId="185" fontId="5" fillId="0" borderId="0" xfId="66" applyNumberFormat="1" applyFont="1" applyAlignment="1">
      <alignment vertical="center"/>
      <protection/>
    </xf>
    <xf numFmtId="185" fontId="5" fillId="0" borderId="0" xfId="66" applyNumberFormat="1" applyFont="1" applyAlignment="1" applyProtection="1">
      <alignment vertical="center"/>
      <protection/>
    </xf>
    <xf numFmtId="189" fontId="5" fillId="0" borderId="0" xfId="80" applyNumberFormat="1" applyFont="1" applyFill="1" applyAlignment="1">
      <alignment vertical="center"/>
      <protection/>
    </xf>
    <xf numFmtId="189" fontId="4" fillId="0" borderId="12" xfId="80" applyNumberFormat="1" applyFont="1" applyFill="1" applyBorder="1" applyAlignment="1">
      <alignment vertical="center"/>
      <protection/>
    </xf>
    <xf numFmtId="169" fontId="5" fillId="0" borderId="0" xfId="0" applyNumberFormat="1" applyFont="1" applyAlignment="1">
      <alignment/>
    </xf>
    <xf numFmtId="2" fontId="0" fillId="0" borderId="0" xfId="0" applyNumberFormat="1" applyAlignment="1">
      <alignment vertical="center"/>
    </xf>
    <xf numFmtId="189" fontId="5" fillId="0" borderId="0" xfId="0" applyNumberFormat="1" applyFont="1" applyAlignment="1">
      <alignment vertical="center"/>
    </xf>
    <xf numFmtId="0" fontId="4" fillId="0" borderId="12" xfId="65" applyFont="1" applyFill="1" applyBorder="1" applyAlignment="1">
      <alignment horizontal="center" vertical="center" wrapText="1"/>
      <protection/>
    </xf>
    <xf numFmtId="170" fontId="5" fillId="0" borderId="0" xfId="0" applyNumberFormat="1" applyFont="1" applyBorder="1" applyAlignment="1">
      <alignment horizontal="right" vertical="center"/>
    </xf>
    <xf numFmtId="174" fontId="5" fillId="0" borderId="0" xfId="0" applyNumberFormat="1" applyFont="1" applyBorder="1" applyAlignment="1">
      <alignment/>
    </xf>
    <xf numFmtId="174" fontId="5" fillId="0" borderId="0" xfId="0" applyNumberFormat="1" applyFont="1" applyAlignment="1">
      <alignment/>
    </xf>
    <xf numFmtId="0" fontId="0" fillId="0" borderId="0" xfId="0" applyFont="1" applyAlignment="1">
      <alignment/>
    </xf>
    <xf numFmtId="0" fontId="5" fillId="0" borderId="0" xfId="68" applyFont="1" applyFill="1" applyAlignment="1">
      <alignment vertical="center"/>
      <protection/>
    </xf>
    <xf numFmtId="4" fontId="4" fillId="0" borderId="12" xfId="68" applyNumberFormat="1" applyFont="1" applyBorder="1" applyAlignment="1">
      <alignment vertical="center"/>
      <protection/>
    </xf>
    <xf numFmtId="0" fontId="4" fillId="0" borderId="0" xfId="68" applyFont="1" applyAlignment="1">
      <alignment horizontal="center" vertical="center" wrapText="1"/>
      <protection/>
    </xf>
    <xf numFmtId="0" fontId="5" fillId="0" borderId="0" xfId="0" applyFont="1" applyAlignment="1">
      <alignment/>
    </xf>
    <xf numFmtId="3" fontId="5" fillId="0" borderId="0" xfId="0" applyNumberFormat="1" applyFont="1" applyAlignment="1">
      <alignment/>
    </xf>
    <xf numFmtId="174" fontId="5" fillId="0" borderId="0" xfId="0" applyNumberFormat="1" applyFont="1" applyAlignment="1">
      <alignment/>
    </xf>
    <xf numFmtId="188" fontId="5" fillId="0" borderId="0" xfId="73" applyNumberFormat="1" applyFont="1">
      <alignment/>
      <protection/>
    </xf>
    <xf numFmtId="187" fontId="4" fillId="0" borderId="0" xfId="68" applyNumberFormat="1" applyFont="1" applyAlignment="1">
      <alignment vertical="center"/>
      <protection/>
    </xf>
    <xf numFmtId="187" fontId="4" fillId="0" borderId="15" xfId="68" applyNumberFormat="1" applyFont="1" applyBorder="1" applyAlignment="1" quotePrefix="1">
      <alignment horizontal="center" vertical="center" wrapText="1"/>
      <protection/>
    </xf>
    <xf numFmtId="187" fontId="4" fillId="0" borderId="15" xfId="68" applyNumberFormat="1" applyFont="1" applyBorder="1" applyAlignment="1">
      <alignment horizontal="center" vertical="center" wrapText="1"/>
      <protection/>
    </xf>
    <xf numFmtId="187" fontId="4" fillId="0" borderId="12" xfId="68" applyNumberFormat="1" applyFont="1" applyBorder="1" applyAlignment="1">
      <alignment vertical="center"/>
      <protection/>
    </xf>
    <xf numFmtId="187" fontId="5" fillId="0" borderId="0" xfId="68" applyNumberFormat="1" applyFont="1" applyFill="1" applyAlignment="1">
      <alignment vertical="center"/>
      <protection/>
    </xf>
    <xf numFmtId="187" fontId="0" fillId="0" borderId="10" xfId="0" applyNumberFormat="1" applyBorder="1" applyAlignment="1">
      <alignment/>
    </xf>
    <xf numFmtId="187" fontId="4" fillId="0" borderId="15" xfId="71" applyNumberFormat="1" applyFont="1" applyBorder="1" applyAlignment="1">
      <alignment horizontal="center" vertical="center" wrapText="1"/>
      <protection/>
    </xf>
    <xf numFmtId="0" fontId="4" fillId="0" borderId="0" xfId="0" applyFont="1" applyBorder="1" applyAlignment="1">
      <alignment horizontal="center" vertical="center"/>
    </xf>
    <xf numFmtId="0" fontId="4" fillId="0" borderId="13" xfId="0" applyFont="1" applyBorder="1" applyAlignment="1">
      <alignment horizontal="center" vertical="center"/>
    </xf>
    <xf numFmtId="4" fontId="0" fillId="0" borderId="0" xfId="0" applyNumberFormat="1" applyBorder="1" applyAlignment="1">
      <alignment vertical="center"/>
    </xf>
    <xf numFmtId="3" fontId="5" fillId="0" borderId="0" xfId="0" applyNumberFormat="1" applyFont="1" applyBorder="1" applyAlignment="1">
      <alignment/>
    </xf>
    <xf numFmtId="0" fontId="5" fillId="0" borderId="0" xfId="0" applyFont="1" applyBorder="1" applyAlignment="1">
      <alignment/>
    </xf>
    <xf numFmtId="169" fontId="4" fillId="0" borderId="0" xfId="0" applyNumberFormat="1" applyFont="1" applyBorder="1" applyAlignment="1">
      <alignment horizontal="center" wrapText="1"/>
    </xf>
    <xf numFmtId="169" fontId="4" fillId="0" borderId="16" xfId="0" applyNumberFormat="1" applyFont="1" applyBorder="1" applyAlignment="1">
      <alignment horizontal="center" vertical="center" wrapText="1"/>
    </xf>
    <xf numFmtId="0" fontId="4" fillId="0" borderId="12" xfId="0" applyFont="1" applyBorder="1" applyAlignment="1">
      <alignment/>
    </xf>
    <xf numFmtId="0" fontId="10" fillId="0" borderId="0" xfId="0" applyFont="1" applyBorder="1" applyAlignment="1">
      <alignment horizontal="center" vertical="center" wrapText="1"/>
    </xf>
    <xf numFmtId="169" fontId="4" fillId="0" borderId="0" xfId="0" applyNumberFormat="1" applyFont="1" applyAlignment="1">
      <alignment/>
    </xf>
    <xf numFmtId="0" fontId="4" fillId="0" borderId="0" xfId="0" applyFont="1" applyBorder="1" applyAlignment="1">
      <alignment vertical="center" wrapText="1"/>
    </xf>
    <xf numFmtId="0" fontId="5" fillId="0" borderId="0" xfId="0" applyFont="1" applyBorder="1" applyAlignment="1">
      <alignment/>
    </xf>
    <xf numFmtId="169" fontId="4" fillId="0" borderId="0" xfId="0" applyNumberFormat="1" applyFont="1" applyBorder="1" applyAlignment="1">
      <alignment vertical="center"/>
    </xf>
    <xf numFmtId="169" fontId="4" fillId="0" borderId="0" xfId="0" applyNumberFormat="1" applyFont="1" applyAlignment="1">
      <alignment horizontal="right"/>
    </xf>
    <xf numFmtId="173" fontId="5" fillId="0" borderId="0" xfId="0" applyNumberFormat="1" applyFont="1" applyAlignment="1">
      <alignment/>
    </xf>
    <xf numFmtId="169" fontId="4" fillId="0" borderId="0" xfId="0" applyNumberFormat="1" applyFont="1" applyAlignment="1">
      <alignment wrapText="1"/>
    </xf>
    <xf numFmtId="0" fontId="6" fillId="0" borderId="13" xfId="0" applyFont="1" applyFill="1" applyBorder="1" applyAlignment="1" quotePrefix="1">
      <alignment horizontal="center" vertical="center" wrapText="1"/>
    </xf>
    <xf numFmtId="0" fontId="11" fillId="0" borderId="13" xfId="0" applyFont="1" applyFill="1" applyBorder="1" applyAlignment="1" quotePrefix="1">
      <alignment horizontal="center" vertical="center" wrapText="1"/>
    </xf>
    <xf numFmtId="0" fontId="7" fillId="0" borderId="0" xfId="0" applyFont="1" applyBorder="1" applyAlignment="1" quotePrefix="1">
      <alignment horizontal="center" vertical="center" wrapText="1"/>
    </xf>
    <xf numFmtId="169" fontId="5" fillId="0" borderId="0" xfId="0" applyNumberFormat="1" applyFont="1" applyBorder="1" applyAlignment="1">
      <alignment/>
    </xf>
    <xf numFmtId="173" fontId="5" fillId="0" borderId="0" xfId="0" applyNumberFormat="1" applyFont="1" applyBorder="1" applyAlignment="1">
      <alignment/>
    </xf>
    <xf numFmtId="0" fontId="6" fillId="0" borderId="13" xfId="0" applyFont="1" applyFill="1" applyBorder="1" applyAlignment="1">
      <alignment horizontal="center" vertical="center" wrapText="1"/>
    </xf>
    <xf numFmtId="169" fontId="5" fillId="0" borderId="0" xfId="0" applyNumberFormat="1" applyFont="1" applyFill="1" applyAlignment="1">
      <alignment/>
    </xf>
    <xf numFmtId="173" fontId="5" fillId="0" borderId="0" xfId="0" applyNumberFormat="1" applyFont="1" applyFill="1" applyAlignment="1">
      <alignment/>
    </xf>
    <xf numFmtId="169" fontId="5" fillId="0" borderId="0" xfId="0" applyNumberFormat="1" applyFont="1" applyFill="1" applyBorder="1" applyAlignment="1">
      <alignment/>
    </xf>
    <xf numFmtId="0" fontId="4" fillId="0" borderId="0" xfId="0" applyFont="1" applyFill="1" applyBorder="1" applyAlignment="1">
      <alignment/>
    </xf>
    <xf numFmtId="169" fontId="4" fillId="0" borderId="0" xfId="0" applyNumberFormat="1" applyFont="1" applyFill="1" applyBorder="1" applyAlignment="1">
      <alignment/>
    </xf>
    <xf numFmtId="173" fontId="4" fillId="0" borderId="0" xfId="0" applyNumberFormat="1" applyFont="1" applyFill="1" applyBorder="1" applyAlignment="1">
      <alignment/>
    </xf>
    <xf numFmtId="169" fontId="4" fillId="0" borderId="0" xfId="0" applyNumberFormat="1" applyFont="1" applyFill="1" applyBorder="1" applyAlignment="1">
      <alignment vertical="center"/>
    </xf>
    <xf numFmtId="191" fontId="4" fillId="0" borderId="0" xfId="0" applyNumberFormat="1" applyFont="1" applyFill="1" applyBorder="1" applyAlignment="1">
      <alignment vertical="center"/>
    </xf>
    <xf numFmtId="0" fontId="7" fillId="0" borderId="13" xfId="0" applyFont="1" applyFill="1" applyBorder="1" applyAlignment="1">
      <alignment horizontal="center" vertical="center" wrapText="1"/>
    </xf>
    <xf numFmtId="49" fontId="7" fillId="0" borderId="0"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0" fontId="10" fillId="0" borderId="0" xfId="0" applyFont="1" applyBorder="1" applyAlignment="1">
      <alignment vertical="center" wrapText="1"/>
    </xf>
    <xf numFmtId="169" fontId="4" fillId="0" borderId="0" xfId="0" applyNumberFormat="1" applyFont="1" applyBorder="1" applyAlignment="1">
      <alignment horizontal="right"/>
    </xf>
    <xf numFmtId="0" fontId="6" fillId="0" borderId="0" xfId="0" applyFont="1" applyFill="1" applyBorder="1" applyAlignment="1" quotePrefix="1">
      <alignment horizontal="center" vertical="center" wrapText="1"/>
    </xf>
    <xf numFmtId="0" fontId="6" fillId="0" borderId="0" xfId="0" applyFont="1" applyFill="1" applyBorder="1" applyAlignment="1">
      <alignment horizontal="center" vertical="center" wrapText="1"/>
    </xf>
    <xf numFmtId="173" fontId="5" fillId="0" borderId="0" xfId="0" applyNumberFormat="1" applyFont="1" applyFill="1" applyBorder="1" applyAlignment="1">
      <alignment/>
    </xf>
    <xf numFmtId="169" fontId="9" fillId="0" borderId="0" xfId="0" applyNumberFormat="1" applyFont="1" applyBorder="1" applyAlignment="1">
      <alignment wrapText="1"/>
    </xf>
    <xf numFmtId="0" fontId="4" fillId="0" borderId="0" xfId="0" applyFont="1" applyFill="1" applyBorder="1" applyAlignment="1">
      <alignment vertical="center" wrapText="1"/>
    </xf>
    <xf numFmtId="0" fontId="4" fillId="0" borderId="0" xfId="0" applyFont="1" applyAlignment="1">
      <alignment vertical="center"/>
    </xf>
    <xf numFmtId="0" fontId="9" fillId="0" borderId="0" xfId="0" applyFont="1" applyBorder="1" applyAlignment="1">
      <alignment vertical="center" wrapText="1"/>
    </xf>
    <xf numFmtId="0" fontId="9" fillId="0" borderId="0" xfId="0" applyFont="1" applyBorder="1" applyAlignment="1" quotePrefix="1">
      <alignment vertical="center" wrapText="1"/>
    </xf>
    <xf numFmtId="4" fontId="4" fillId="0" borderId="13" xfId="0" applyNumberFormat="1" applyFont="1" applyBorder="1" applyAlignment="1">
      <alignment vertical="center"/>
    </xf>
    <xf numFmtId="170" fontId="5" fillId="0" borderId="0" xfId="81" applyNumberFormat="1" applyFont="1" applyBorder="1" applyAlignment="1">
      <alignment horizontal="right" vertical="center"/>
      <protection/>
    </xf>
    <xf numFmtId="180" fontId="0" fillId="0" borderId="0" xfId="0" applyNumberFormat="1" applyAlignment="1">
      <alignment vertical="center"/>
    </xf>
    <xf numFmtId="181" fontId="0" fillId="0" borderId="0" xfId="0" applyNumberFormat="1" applyAlignment="1">
      <alignment vertical="center"/>
    </xf>
    <xf numFmtId="184" fontId="0" fillId="0" borderId="0" xfId="0" applyNumberFormat="1" applyAlignment="1">
      <alignment vertical="center"/>
    </xf>
    <xf numFmtId="189" fontId="0" fillId="0" borderId="0" xfId="0" applyNumberFormat="1" applyAlignment="1">
      <alignment vertical="center"/>
    </xf>
    <xf numFmtId="174" fontId="0" fillId="0" borderId="0" xfId="0" applyNumberFormat="1" applyAlignment="1">
      <alignment vertical="center"/>
    </xf>
    <xf numFmtId="195" fontId="0" fillId="0" borderId="0" xfId="0" applyNumberFormat="1" applyAlignment="1">
      <alignment vertical="center"/>
    </xf>
    <xf numFmtId="196" fontId="0" fillId="0" borderId="0" xfId="0" applyNumberFormat="1" applyAlignment="1">
      <alignment vertical="center"/>
    </xf>
    <xf numFmtId="0" fontId="5" fillId="0" borderId="0" xfId="66" applyFont="1" applyFill="1" applyAlignment="1" applyProtection="1">
      <alignment horizontal="left" vertical="center"/>
      <protection/>
    </xf>
    <xf numFmtId="185" fontId="5" fillId="0" borderId="0" xfId="66" applyNumberFormat="1" applyFont="1" applyFill="1" applyAlignment="1" applyProtection="1">
      <alignment vertical="center"/>
      <protection/>
    </xf>
    <xf numFmtId="187" fontId="5" fillId="0" borderId="0" xfId="68" applyNumberFormat="1" applyFont="1" applyFill="1" applyAlignment="1" quotePrefix="1">
      <alignment horizontal="left" vertical="center"/>
      <protection/>
    </xf>
    <xf numFmtId="0" fontId="0" fillId="0" borderId="0" xfId="73" applyFont="1" applyFill="1" applyAlignment="1" applyProtection="1">
      <alignment horizontal="left" vertical="center" wrapText="1"/>
      <protection/>
    </xf>
    <xf numFmtId="189" fontId="0" fillId="0" borderId="0" xfId="0" applyNumberFormat="1" applyAlignment="1">
      <alignment/>
    </xf>
    <xf numFmtId="169" fontId="4" fillId="0" borderId="10" xfId="0" applyNumberFormat="1" applyFont="1" applyBorder="1" applyAlignment="1">
      <alignment horizontal="center" vertical="center"/>
    </xf>
    <xf numFmtId="0" fontId="7" fillId="0" borderId="13" xfId="0" applyFont="1" applyFill="1" applyBorder="1" applyAlignment="1" quotePrefix="1">
      <alignment horizontal="center" vertical="center" wrapText="1"/>
    </xf>
    <xf numFmtId="0" fontId="4" fillId="0" borderId="0" xfId="70" applyFont="1" applyBorder="1" applyAlignment="1">
      <alignment horizontal="centerContinuous" vertical="center" wrapText="1"/>
      <protection/>
    </xf>
    <xf numFmtId="187" fontId="4" fillId="33" borderId="15" xfId="68" applyNumberFormat="1" applyFont="1" applyFill="1" applyBorder="1" applyAlignment="1">
      <alignment horizontal="center" vertical="center" wrapText="1"/>
      <protection/>
    </xf>
    <xf numFmtId="0" fontId="4" fillId="0" borderId="16" xfId="68" applyFont="1" applyBorder="1" applyAlignment="1">
      <alignment horizontal="center" vertical="center" wrapText="1"/>
      <protection/>
    </xf>
    <xf numFmtId="0" fontId="4" fillId="0" borderId="12" xfId="68" applyFont="1" applyBorder="1" applyAlignment="1">
      <alignment horizontal="left" vertical="center"/>
      <protection/>
    </xf>
    <xf numFmtId="179" fontId="4" fillId="0" borderId="0" xfId="68" applyNumberFormat="1" applyFont="1" applyAlignment="1">
      <alignment vertical="center"/>
      <protection/>
    </xf>
    <xf numFmtId="169" fontId="4" fillId="0" borderId="0" xfId="69" applyNumberFormat="1" applyFont="1" applyAlignment="1">
      <alignment horizontal="right" vertical="center"/>
      <protection/>
    </xf>
    <xf numFmtId="0" fontId="4" fillId="0" borderId="0" xfId="69" applyFont="1" applyAlignment="1">
      <alignment horizontal="right" vertical="center"/>
      <protection/>
    </xf>
    <xf numFmtId="0" fontId="5" fillId="0" borderId="0" xfId="0" applyFont="1" applyAlignment="1">
      <alignment vertical="center"/>
    </xf>
    <xf numFmtId="10" fontId="5" fillId="0" borderId="0" xfId="0" applyNumberFormat="1" applyFont="1" applyAlignment="1">
      <alignment/>
    </xf>
    <xf numFmtId="198" fontId="5" fillId="0" borderId="0" xfId="68" applyNumberFormat="1" applyFont="1" applyAlignment="1">
      <alignment vertical="center"/>
      <protection/>
    </xf>
    <xf numFmtId="49" fontId="7" fillId="0" borderId="13" xfId="0" applyNumberFormat="1" applyFont="1" applyFill="1" applyBorder="1" applyAlignment="1">
      <alignment horizontal="center" vertical="center" wrapText="1"/>
    </xf>
    <xf numFmtId="169" fontId="4" fillId="0" borderId="12" xfId="0" applyNumberFormat="1" applyFont="1" applyFill="1" applyBorder="1" applyAlignment="1">
      <alignment vertical="center"/>
    </xf>
    <xf numFmtId="169" fontId="4" fillId="0" borderId="0" xfId="68" applyNumberFormat="1" applyFont="1" applyBorder="1" applyAlignment="1">
      <alignment vertical="center"/>
      <protection/>
    </xf>
    <xf numFmtId="169" fontId="0" fillId="0" borderId="0" xfId="0" applyNumberFormat="1" applyAlignment="1">
      <alignment/>
    </xf>
    <xf numFmtId="0" fontId="0" fillId="0" borderId="0" xfId="0" applyFont="1" applyBorder="1" applyAlignment="1">
      <alignment/>
    </xf>
    <xf numFmtId="200" fontId="5" fillId="0" borderId="0" xfId="70" applyNumberFormat="1" applyFont="1" applyAlignment="1" applyProtection="1">
      <alignment vertical="center"/>
      <protection/>
    </xf>
    <xf numFmtId="187" fontId="5" fillId="0" borderId="0" xfId="68" applyNumberFormat="1" applyFont="1" applyAlignment="1">
      <alignment vertical="center"/>
      <protection/>
    </xf>
    <xf numFmtId="187" fontId="5" fillId="0" borderId="10" xfId="68" applyNumberFormat="1" applyFont="1" applyBorder="1">
      <alignment/>
      <protection/>
    </xf>
    <xf numFmtId="187" fontId="5" fillId="0" borderId="10" xfId="68" applyNumberFormat="1" applyFont="1" applyBorder="1" applyAlignment="1">
      <alignment horizontal="right"/>
      <protection/>
    </xf>
    <xf numFmtId="187" fontId="5" fillId="0" borderId="0" xfId="68" applyNumberFormat="1" applyFont="1">
      <alignment/>
      <protection/>
    </xf>
    <xf numFmtId="187" fontId="5" fillId="0" borderId="14" xfId="68" applyNumberFormat="1" applyFont="1" applyBorder="1" applyAlignment="1">
      <alignment vertical="center"/>
      <protection/>
    </xf>
    <xf numFmtId="187" fontId="5" fillId="0" borderId="0" xfId="68" applyNumberFormat="1" applyFont="1" applyBorder="1" applyAlignment="1">
      <alignment vertical="center"/>
      <protection/>
    </xf>
    <xf numFmtId="187" fontId="5" fillId="0" borderId="15" xfId="68" applyNumberFormat="1" applyFont="1" applyBorder="1" applyAlignment="1" quotePrefix="1">
      <alignment horizontal="left" vertical="center"/>
      <protection/>
    </xf>
    <xf numFmtId="187" fontId="4" fillId="0" borderId="12" xfId="68" applyNumberFormat="1" applyFont="1" applyBorder="1" applyAlignment="1">
      <alignment horizontal="left" vertical="center"/>
      <protection/>
    </xf>
    <xf numFmtId="187" fontId="5" fillId="0" borderId="0" xfId="68" applyNumberFormat="1" applyFont="1" applyAlignment="1" quotePrefix="1">
      <alignment horizontal="left" vertical="center"/>
      <protection/>
    </xf>
    <xf numFmtId="187" fontId="5" fillId="0" borderId="0" xfId="69" applyNumberFormat="1" applyFont="1" applyAlignment="1">
      <alignment horizontal="right" vertical="center"/>
      <protection/>
    </xf>
    <xf numFmtId="187" fontId="5" fillId="0" borderId="0" xfId="68" applyNumberFormat="1" applyFont="1" applyFill="1" applyAlignment="1">
      <alignment vertical="center"/>
      <protection/>
    </xf>
    <xf numFmtId="169" fontId="5" fillId="0" borderId="0" xfId="68" applyNumberFormat="1" applyFont="1" applyAlignment="1">
      <alignment vertical="center"/>
      <protection/>
    </xf>
    <xf numFmtId="0" fontId="5" fillId="0" borderId="0" xfId="68" applyFont="1" applyAlignment="1">
      <alignment vertical="center"/>
      <protection/>
    </xf>
    <xf numFmtId="0" fontId="5" fillId="0" borderId="10" xfId="68" applyFont="1" applyBorder="1">
      <alignment/>
      <protection/>
    </xf>
    <xf numFmtId="0" fontId="5" fillId="0" borderId="0" xfId="68" applyFont="1">
      <alignment/>
      <protection/>
    </xf>
    <xf numFmtId="187" fontId="5" fillId="0" borderId="0" xfId="68" applyNumberFormat="1" applyFont="1" applyAlignment="1">
      <alignment horizontal="right" vertical="center"/>
      <protection/>
    </xf>
    <xf numFmtId="4" fontId="5" fillId="0" borderId="0" xfId="68" applyNumberFormat="1" applyFont="1" applyAlignment="1">
      <alignment vertical="center"/>
      <protection/>
    </xf>
    <xf numFmtId="179" fontId="5" fillId="0" borderId="0" xfId="68" applyNumberFormat="1" applyFont="1" applyAlignment="1">
      <alignment vertical="center"/>
      <protection/>
    </xf>
    <xf numFmtId="173" fontId="5" fillId="0" borderId="0" xfId="68" applyNumberFormat="1" applyFont="1" applyAlignment="1">
      <alignment vertical="center"/>
      <protection/>
    </xf>
    <xf numFmtId="0" fontId="5" fillId="0" borderId="0" xfId="68" applyFont="1" applyAlignment="1" quotePrefix="1">
      <alignment horizontal="left" vertical="center"/>
      <protection/>
    </xf>
    <xf numFmtId="0" fontId="5" fillId="0" borderId="10" xfId="68" applyFont="1" applyBorder="1" applyAlignment="1">
      <alignment horizontal="right"/>
      <protection/>
    </xf>
    <xf numFmtId="169" fontId="5" fillId="0" borderId="0" xfId="69" applyNumberFormat="1" applyFont="1" applyAlignment="1">
      <alignment horizontal="right" vertical="center"/>
      <protection/>
    </xf>
    <xf numFmtId="0" fontId="5" fillId="0" borderId="0" xfId="69" applyFont="1" applyAlignment="1">
      <alignment horizontal="right" vertical="center"/>
      <protection/>
    </xf>
    <xf numFmtId="0" fontId="5" fillId="0" borderId="0" xfId="70" applyFont="1" applyAlignment="1">
      <alignment/>
      <protection/>
    </xf>
    <xf numFmtId="0" fontId="5" fillId="0" borderId="0" xfId="70" applyFont="1" applyAlignment="1">
      <alignment vertical="center"/>
      <protection/>
    </xf>
    <xf numFmtId="201" fontId="5" fillId="0" borderId="0" xfId="72" applyNumberFormat="1" applyFont="1" applyFill="1" applyBorder="1" applyAlignment="1">
      <alignment horizontal="right" vertical="center"/>
      <protection/>
    </xf>
    <xf numFmtId="201" fontId="5" fillId="0" borderId="0" xfId="72" applyNumberFormat="1" applyFont="1" applyBorder="1" applyAlignment="1">
      <alignment horizontal="right" vertical="center"/>
      <protection/>
    </xf>
    <xf numFmtId="170" fontId="4" fillId="0" borderId="0" xfId="0" applyNumberFormat="1" applyFont="1" applyAlignment="1">
      <alignment vertical="center"/>
    </xf>
    <xf numFmtId="173" fontId="0" fillId="0" borderId="0" xfId="0" applyNumberFormat="1" applyAlignment="1">
      <alignment/>
    </xf>
    <xf numFmtId="0" fontId="5" fillId="0" borderId="0" xfId="72" applyFont="1" applyBorder="1" applyAlignment="1">
      <alignment vertical="center"/>
      <protection/>
    </xf>
    <xf numFmtId="0" fontId="5" fillId="0" borderId="10" xfId="65" applyFont="1" applyBorder="1" applyAlignment="1">
      <alignment vertical="center"/>
      <protection/>
    </xf>
    <xf numFmtId="4" fontId="5" fillId="0" borderId="0" xfId="65" applyNumberFormat="1" applyFont="1" applyAlignment="1">
      <alignment vertical="center"/>
      <protection/>
    </xf>
    <xf numFmtId="0" fontId="4" fillId="0" borderId="15" xfId="65" applyFont="1" applyBorder="1" applyAlignment="1">
      <alignment horizontal="center" vertical="center" wrapText="1"/>
      <protection/>
    </xf>
    <xf numFmtId="0" fontId="5" fillId="0" borderId="0" xfId="65" applyFont="1" applyAlignment="1" applyProtection="1">
      <alignment horizontal="left" vertical="center"/>
      <protection/>
    </xf>
    <xf numFmtId="185" fontId="5" fillId="0" borderId="0" xfId="65" applyNumberFormat="1" applyFont="1" applyAlignment="1">
      <alignment vertical="center"/>
      <protection/>
    </xf>
    <xf numFmtId="172" fontId="5" fillId="0" borderId="0" xfId="65" applyNumberFormat="1" applyFont="1" applyAlignment="1" applyProtection="1">
      <alignment horizontal="left" vertical="center"/>
      <protection/>
    </xf>
    <xf numFmtId="0" fontId="5" fillId="0" borderId="0" xfId="65" applyFont="1" applyAlignment="1">
      <alignment vertical="center"/>
      <protection/>
    </xf>
    <xf numFmtId="185" fontId="5" fillId="0" borderId="0" xfId="65" applyNumberFormat="1" applyFont="1" applyFill="1" applyAlignment="1">
      <alignment vertical="center"/>
      <protection/>
    </xf>
    <xf numFmtId="0" fontId="5" fillId="0" borderId="0" xfId="74" applyFont="1" applyAlignment="1">
      <alignment vertical="center"/>
      <protection/>
    </xf>
    <xf numFmtId="0" fontId="5" fillId="0" borderId="10" xfId="74" applyFont="1" applyBorder="1">
      <alignment/>
      <protection/>
    </xf>
    <xf numFmtId="0" fontId="5" fillId="0" borderId="10" xfId="74" applyFont="1" applyBorder="1" applyAlignment="1">
      <alignment vertical="top"/>
      <protection/>
    </xf>
    <xf numFmtId="0" fontId="5" fillId="0" borderId="0" xfId="74" applyFont="1">
      <alignment/>
      <protection/>
    </xf>
    <xf numFmtId="4" fontId="5" fillId="0" borderId="0" xfId="74" applyNumberFormat="1" applyFont="1">
      <alignment/>
      <protection/>
    </xf>
    <xf numFmtId="0" fontId="5" fillId="0" borderId="0" xfId="74" applyFont="1" applyBorder="1">
      <alignment/>
      <protection/>
    </xf>
    <xf numFmtId="4" fontId="5" fillId="0" borderId="0" xfId="74" applyNumberFormat="1" applyFont="1" applyBorder="1">
      <alignment/>
      <protection/>
    </xf>
    <xf numFmtId="0" fontId="5" fillId="0" borderId="0" xfId="74" applyFont="1" applyBorder="1" applyAlignment="1">
      <alignment horizontal="left" vertical="center" wrapText="1"/>
      <protection/>
    </xf>
    <xf numFmtId="0" fontId="5" fillId="0" borderId="15" xfId="74" applyFont="1" applyBorder="1" applyAlignment="1">
      <alignment horizontal="left" vertical="center" wrapText="1"/>
      <protection/>
    </xf>
    <xf numFmtId="0" fontId="5" fillId="0" borderId="0" xfId="74" applyFont="1" applyAlignment="1">
      <alignment vertical="center" wrapText="1"/>
      <protection/>
    </xf>
    <xf numFmtId="4" fontId="5" fillId="0" borderId="0" xfId="74" applyNumberFormat="1" applyFont="1" applyAlignment="1">
      <alignment vertical="center"/>
      <protection/>
    </xf>
    <xf numFmtId="0" fontId="4" fillId="0" borderId="15" xfId="68" applyFont="1" applyFill="1" applyBorder="1" applyAlignment="1">
      <alignment horizontal="center" vertical="center" wrapText="1"/>
      <protection/>
    </xf>
    <xf numFmtId="0" fontId="4" fillId="34" borderId="13" xfId="72" applyFont="1" applyFill="1" applyBorder="1" applyAlignment="1">
      <alignment horizontal="center" vertical="center" wrapText="1"/>
      <protection/>
    </xf>
    <xf numFmtId="0" fontId="4" fillId="34" borderId="15" xfId="72" applyFont="1" applyFill="1" applyBorder="1" applyAlignment="1">
      <alignment horizontal="center" vertical="center" wrapText="1"/>
      <protection/>
    </xf>
    <xf numFmtId="201" fontId="5" fillId="34" borderId="0" xfId="67" applyNumberFormat="1" applyFont="1" applyFill="1" applyBorder="1" applyAlignment="1">
      <alignment horizontal="right" vertical="center"/>
      <protection/>
    </xf>
    <xf numFmtId="201" fontId="5" fillId="34" borderId="0" xfId="72" applyNumberFormat="1" applyFont="1" applyFill="1" applyBorder="1" applyAlignment="1">
      <alignment horizontal="right" vertical="center"/>
      <protection/>
    </xf>
    <xf numFmtId="0" fontId="5" fillId="0" borderId="10" xfId="70" applyFont="1" applyBorder="1">
      <alignment/>
      <protection/>
    </xf>
    <xf numFmtId="0" fontId="5" fillId="0" borderId="10" xfId="70" applyFont="1" applyBorder="1" applyAlignment="1">
      <alignment horizontal="right"/>
      <protection/>
    </xf>
    <xf numFmtId="0" fontId="4" fillId="0" borderId="13" xfId="70" applyFont="1" applyBorder="1" applyAlignment="1" applyProtection="1">
      <alignment horizontal="left" vertical="center"/>
      <protection/>
    </xf>
    <xf numFmtId="200" fontId="4" fillId="0" borderId="13" xfId="70" applyNumberFormat="1" applyFont="1" applyBorder="1" applyAlignment="1" applyProtection="1">
      <alignment horizontal="right" vertical="center"/>
      <protection/>
    </xf>
    <xf numFmtId="188" fontId="5" fillId="0" borderId="0" xfId="70" applyNumberFormat="1" applyFont="1" applyAlignment="1" applyProtection="1">
      <alignment vertical="center"/>
      <protection/>
    </xf>
    <xf numFmtId="188" fontId="5" fillId="0" borderId="0" xfId="70" applyNumberFormat="1" applyFont="1" applyAlignment="1" applyProtection="1">
      <alignment/>
      <protection/>
    </xf>
    <xf numFmtId="4" fontId="3" fillId="0" borderId="0" xfId="65" applyNumberFormat="1" applyFill="1" applyAlignment="1">
      <alignment vertical="center"/>
      <protection/>
    </xf>
    <xf numFmtId="0" fontId="4" fillId="0" borderId="0" xfId="68" applyFont="1" applyAlignment="1">
      <alignment horizontal="centerContinuous" vertical="center" wrapText="1"/>
      <protection/>
    </xf>
    <xf numFmtId="0" fontId="4" fillId="0" borderId="16" xfId="76" applyFont="1" applyBorder="1" applyAlignment="1">
      <alignment horizontal="center" vertical="center" wrapText="1"/>
      <protection/>
    </xf>
    <xf numFmtId="0" fontId="4" fillId="0" borderId="15" xfId="76" applyFont="1" applyBorder="1" applyAlignment="1">
      <alignment horizontal="center" vertical="center" wrapText="1"/>
      <protection/>
    </xf>
    <xf numFmtId="0" fontId="5" fillId="0" borderId="0" xfId="76" applyFont="1">
      <alignment/>
      <protection/>
    </xf>
    <xf numFmtId="170" fontId="5" fillId="0" borderId="0" xfId="0" applyNumberFormat="1" applyFont="1" applyAlignment="1">
      <alignment vertical="center"/>
    </xf>
    <xf numFmtId="3" fontId="5" fillId="0" borderId="0" xfId="0" applyNumberFormat="1" applyFont="1" applyAlignment="1">
      <alignment vertical="center"/>
    </xf>
    <xf numFmtId="0" fontId="5" fillId="0" borderId="0" xfId="78" applyFont="1" applyAlignment="1">
      <alignment vertical="center"/>
      <protection/>
    </xf>
    <xf numFmtId="4" fontId="4" fillId="0" borderId="12" xfId="68" applyNumberFormat="1" applyFont="1" applyBorder="1" applyAlignment="1">
      <alignment horizontal="right" vertical="center"/>
      <protection/>
    </xf>
    <xf numFmtId="0" fontId="4" fillId="0" borderId="0" xfId="77" applyFont="1" applyAlignment="1">
      <alignment horizontal="right" vertical="center"/>
      <protection/>
    </xf>
    <xf numFmtId="3" fontId="5" fillId="0" borderId="0" xfId="0" applyNumberFormat="1" applyFont="1" applyFill="1" applyBorder="1" applyAlignment="1">
      <alignment vertical="center"/>
    </xf>
    <xf numFmtId="187" fontId="4" fillId="0" borderId="0" xfId="0" applyNumberFormat="1" applyFont="1" applyBorder="1" applyAlignment="1">
      <alignment vertical="center"/>
    </xf>
    <xf numFmtId="0" fontId="5" fillId="0" borderId="0" xfId="68" applyFont="1" applyFill="1" applyAlignment="1">
      <alignment vertical="center"/>
      <protection/>
    </xf>
    <xf numFmtId="3" fontId="4" fillId="0" borderId="0" xfId="0" applyNumberFormat="1" applyFont="1" applyBorder="1" applyAlignment="1">
      <alignment/>
    </xf>
    <xf numFmtId="0" fontId="4" fillId="0" borderId="0" xfId="0" applyFont="1" applyBorder="1" applyAlignment="1">
      <alignment horizontal="center"/>
    </xf>
    <xf numFmtId="0" fontId="4" fillId="0" borderId="18" xfId="0" applyFont="1" applyBorder="1" applyAlignment="1">
      <alignment horizontal="center"/>
    </xf>
    <xf numFmtId="0" fontId="5" fillId="0" borderId="19" xfId="0" applyFont="1" applyBorder="1" applyAlignment="1">
      <alignment/>
    </xf>
    <xf numFmtId="0" fontId="4" fillId="0" borderId="19" xfId="0" applyFont="1" applyBorder="1" applyAlignment="1">
      <alignment horizontal="center"/>
    </xf>
    <xf numFmtId="0" fontId="4" fillId="0" borderId="11" xfId="0" applyFont="1" applyBorder="1" applyAlignment="1">
      <alignment horizontal="center"/>
    </xf>
    <xf numFmtId="0" fontId="5" fillId="0" borderId="0" xfId="0" applyFont="1" applyAlignment="1">
      <alignment horizontal="right"/>
    </xf>
    <xf numFmtId="4" fontId="5" fillId="0" borderId="0" xfId="0" applyNumberFormat="1" applyFont="1" applyFill="1" applyAlignment="1">
      <alignment/>
    </xf>
    <xf numFmtId="4" fontId="4" fillId="0" borderId="13" xfId="0" applyNumberFormat="1" applyFont="1" applyFill="1" applyBorder="1" applyAlignment="1">
      <alignment vertical="center"/>
    </xf>
    <xf numFmtId="169" fontId="4" fillId="0" borderId="12" xfId="68" applyNumberFormat="1" applyFont="1" applyFill="1" applyBorder="1" applyAlignment="1">
      <alignment vertical="center"/>
      <protection/>
    </xf>
    <xf numFmtId="183" fontId="5" fillId="0" borderId="0" xfId="68" applyNumberFormat="1" applyFont="1" applyFill="1" applyAlignment="1">
      <alignment vertical="center"/>
      <protection/>
    </xf>
    <xf numFmtId="183" fontId="4" fillId="0" borderId="12" xfId="68" applyNumberFormat="1" applyFont="1" applyFill="1" applyBorder="1" applyAlignment="1">
      <alignment vertical="center"/>
      <protection/>
    </xf>
    <xf numFmtId="0" fontId="0" fillId="0" borderId="0" xfId="0" applyFill="1" applyBorder="1" applyAlignment="1">
      <alignment horizontal="center" vertical="center"/>
    </xf>
    <xf numFmtId="4" fontId="5" fillId="0" borderId="0" xfId="0" applyNumberFormat="1" applyFont="1" applyFill="1" applyBorder="1" applyAlignment="1">
      <alignment/>
    </xf>
    <xf numFmtId="0" fontId="4" fillId="0" borderId="0" xfId="0" applyFont="1" applyFill="1" applyBorder="1" applyAlignment="1">
      <alignment horizontal="right"/>
    </xf>
    <xf numFmtId="4" fontId="4" fillId="0" borderId="0" xfId="0" applyNumberFormat="1" applyFont="1" applyFill="1" applyBorder="1" applyAlignment="1">
      <alignment vertical="center"/>
    </xf>
    <xf numFmtId="174" fontId="5" fillId="0" borderId="0" xfId="0" applyNumberFormat="1" applyFont="1" applyAlignment="1">
      <alignment/>
    </xf>
    <xf numFmtId="174" fontId="4" fillId="0" borderId="0" xfId="0" applyNumberFormat="1" applyFont="1" applyAlignment="1">
      <alignment vertical="center"/>
    </xf>
    <xf numFmtId="174" fontId="4" fillId="0" borderId="0" xfId="0" applyNumberFormat="1" applyFont="1" applyAlignment="1">
      <alignment/>
    </xf>
    <xf numFmtId="199" fontId="5" fillId="0" borderId="0" xfId="68" applyNumberFormat="1" applyFont="1" applyFill="1" applyAlignment="1">
      <alignment vertical="center"/>
      <protection/>
    </xf>
    <xf numFmtId="199" fontId="4" fillId="0" borderId="12" xfId="68" applyNumberFormat="1" applyFont="1" applyFill="1" applyBorder="1" applyAlignment="1">
      <alignment vertical="center"/>
      <protection/>
    </xf>
    <xf numFmtId="0" fontId="5" fillId="0" borderId="10" xfId="74" applyFont="1" applyFill="1" applyBorder="1">
      <alignment/>
      <protection/>
    </xf>
    <xf numFmtId="0" fontId="5" fillId="0" borderId="10" xfId="74" applyFont="1" applyFill="1" applyBorder="1" applyAlignment="1">
      <alignment horizontal="right"/>
      <protection/>
    </xf>
    <xf numFmtId="0" fontId="4" fillId="0" borderId="16" xfId="74" applyFont="1" applyFill="1" applyBorder="1" applyAlignment="1">
      <alignment horizontal="centerContinuous" vertical="center" wrapText="1"/>
      <protection/>
    </xf>
    <xf numFmtId="0" fontId="4" fillId="0" borderId="16" xfId="74" applyFont="1" applyFill="1" applyBorder="1" applyAlignment="1">
      <alignment horizontal="center" vertical="center" wrapText="1"/>
      <protection/>
    </xf>
    <xf numFmtId="177" fontId="5" fillId="0" borderId="0" xfId="68" applyNumberFormat="1" applyFont="1" applyFill="1" applyAlignment="1">
      <alignment vertical="center"/>
      <protection/>
    </xf>
    <xf numFmtId="169" fontId="5" fillId="0" borderId="0" xfId="68" applyNumberFormat="1" applyFont="1" applyFill="1" applyAlignment="1">
      <alignment vertical="center"/>
      <protection/>
    </xf>
    <xf numFmtId="169" fontId="4" fillId="0" borderId="0" xfId="68" applyNumberFormat="1" applyFont="1" applyFill="1" applyBorder="1" applyAlignment="1">
      <alignment vertical="center"/>
      <protection/>
    </xf>
    <xf numFmtId="0" fontId="0" fillId="0" borderId="0" xfId="0" applyFill="1" applyAlignment="1">
      <alignment vertical="center"/>
    </xf>
    <xf numFmtId="169" fontId="5" fillId="0" borderId="0" xfId="0" applyNumberFormat="1" applyFont="1" applyFill="1" applyAlignment="1">
      <alignment vertical="center"/>
    </xf>
    <xf numFmtId="0" fontId="0" fillId="0" borderId="0" xfId="0" applyFill="1" applyAlignment="1">
      <alignment/>
    </xf>
    <xf numFmtId="4" fontId="0" fillId="0" borderId="0" xfId="0" applyNumberFormat="1" applyFill="1" applyAlignment="1">
      <alignment/>
    </xf>
    <xf numFmtId="185" fontId="65" fillId="0" borderId="0" xfId="65" applyNumberFormat="1" applyFont="1" applyFill="1" applyAlignment="1">
      <alignment vertical="center"/>
      <protection/>
    </xf>
    <xf numFmtId="200" fontId="5" fillId="0" borderId="0" xfId="70" applyNumberFormat="1" applyFont="1" applyFill="1" applyAlignment="1" applyProtection="1">
      <alignment vertical="center"/>
      <protection/>
    </xf>
    <xf numFmtId="0" fontId="1" fillId="0" borderId="0" xfId="46" applyFill="1" applyAlignment="1" applyProtection="1">
      <alignment/>
      <protection/>
    </xf>
    <xf numFmtId="0" fontId="0" fillId="0" borderId="0" xfId="0" applyFill="1" applyBorder="1" applyAlignment="1">
      <alignment/>
    </xf>
    <xf numFmtId="4" fontId="0" fillId="0" borderId="0" xfId="0" applyNumberFormat="1" applyFill="1" applyBorder="1" applyAlignment="1">
      <alignment/>
    </xf>
    <xf numFmtId="205" fontId="4" fillId="0" borderId="12" xfId="80" applyNumberFormat="1" applyFont="1" applyFill="1" applyBorder="1" applyAlignment="1">
      <alignment vertical="center"/>
      <protection/>
    </xf>
    <xf numFmtId="4" fontId="5" fillId="0" borderId="0" xfId="0" applyNumberFormat="1" applyFont="1" applyFill="1" applyAlignment="1">
      <alignment vertical="center"/>
    </xf>
    <xf numFmtId="4" fontId="4" fillId="0" borderId="12" xfId="0" applyNumberFormat="1" applyFont="1" applyFill="1" applyBorder="1" applyAlignment="1">
      <alignment vertical="center"/>
    </xf>
    <xf numFmtId="168" fontId="4" fillId="0" borderId="15" xfId="62" applyNumberFormat="1" applyFont="1" applyFill="1" applyBorder="1" applyAlignment="1">
      <alignment horizontal="centerContinuous" vertical="center" wrapText="1"/>
      <protection/>
    </xf>
    <xf numFmtId="170" fontId="5" fillId="0" borderId="0" xfId="81" applyNumberFormat="1" applyFont="1" applyFill="1" applyBorder="1" applyAlignment="1">
      <alignment horizontal="right" vertical="center"/>
      <protection/>
    </xf>
    <xf numFmtId="170" fontId="4" fillId="0" borderId="12" xfId="0" applyNumberFormat="1" applyFont="1" applyFill="1" applyBorder="1" applyAlignment="1">
      <alignment vertical="center"/>
    </xf>
    <xf numFmtId="170" fontId="5" fillId="0" borderId="15" xfId="81" applyNumberFormat="1" applyFont="1" applyFill="1" applyBorder="1" applyAlignment="1">
      <alignment horizontal="right" vertical="center"/>
      <protection/>
    </xf>
    <xf numFmtId="0" fontId="4" fillId="0" borderId="20" xfId="68" applyFont="1" applyFill="1" applyBorder="1" applyAlignment="1">
      <alignment horizontal="center" vertical="center" wrapText="1"/>
      <protection/>
    </xf>
    <xf numFmtId="169" fontId="5" fillId="0" borderId="17" xfId="68" applyNumberFormat="1" applyFont="1" applyFill="1" applyBorder="1" applyAlignment="1">
      <alignment vertical="center"/>
      <protection/>
    </xf>
    <xf numFmtId="169" fontId="4" fillId="0" borderId="21" xfId="0" applyNumberFormat="1" applyFont="1" applyFill="1" applyBorder="1" applyAlignment="1">
      <alignment vertical="center"/>
    </xf>
    <xf numFmtId="0" fontId="4" fillId="0" borderId="13" xfId="68" applyFont="1" applyFill="1" applyBorder="1" applyAlignment="1">
      <alignment horizontal="center" vertical="center" wrapText="1"/>
      <protection/>
    </xf>
    <xf numFmtId="0" fontId="4" fillId="0" borderId="22" xfId="68" applyFont="1" applyFill="1" applyBorder="1" applyAlignment="1">
      <alignment horizontal="center" vertical="center" wrapText="1"/>
      <protection/>
    </xf>
    <xf numFmtId="169" fontId="5" fillId="0" borderId="23" xfId="68" applyNumberFormat="1" applyFont="1" applyFill="1" applyBorder="1" applyAlignment="1">
      <alignment vertical="center"/>
      <protection/>
    </xf>
    <xf numFmtId="169" fontId="4" fillId="0" borderId="24" xfId="68" applyNumberFormat="1" applyFont="1" applyFill="1" applyBorder="1" applyAlignment="1">
      <alignment vertical="center"/>
      <protection/>
    </xf>
    <xf numFmtId="0" fontId="4" fillId="0" borderId="0" xfId="0" applyFont="1" applyAlignment="1">
      <alignment/>
    </xf>
    <xf numFmtId="170" fontId="65" fillId="0" borderId="0" xfId="51" applyNumberFormat="1" applyFont="1" applyBorder="1" applyAlignment="1">
      <alignment vertical="center" wrapText="1"/>
    </xf>
    <xf numFmtId="0" fontId="4" fillId="0" borderId="13" xfId="72" applyFont="1" applyFill="1" applyBorder="1" applyAlignment="1">
      <alignment horizontal="center" vertical="center" wrapText="1"/>
      <protection/>
    </xf>
    <xf numFmtId="201" fontId="4" fillId="0" borderId="12" xfId="72" applyNumberFormat="1" applyFont="1" applyFill="1" applyBorder="1" applyAlignment="1">
      <alignment horizontal="right" vertical="center"/>
      <protection/>
    </xf>
    <xf numFmtId="200" fontId="5" fillId="0" borderId="0" xfId="70" applyNumberFormat="1" applyFont="1" applyAlignment="1" applyProtection="1">
      <alignment vertical="center"/>
      <protection/>
    </xf>
    <xf numFmtId="200" fontId="4" fillId="0" borderId="13" xfId="70" applyNumberFormat="1" applyFont="1" applyBorder="1" applyAlignment="1" applyProtection="1">
      <alignment horizontal="right" vertical="center"/>
      <protection/>
    </xf>
    <xf numFmtId="190" fontId="5" fillId="0" borderId="12" xfId="0" applyNumberFormat="1" applyFont="1" applyBorder="1" applyAlignment="1">
      <alignment horizontal="right"/>
    </xf>
    <xf numFmtId="0" fontId="5" fillId="0" borderId="0" xfId="74" applyFont="1" applyBorder="1" applyAlignment="1">
      <alignment vertical="center"/>
      <protection/>
    </xf>
    <xf numFmtId="4" fontId="0" fillId="0" borderId="0" xfId="0" applyNumberFormat="1" applyFill="1" applyAlignment="1">
      <alignment vertical="center"/>
    </xf>
    <xf numFmtId="168" fontId="5" fillId="0" borderId="0" xfId="62" applyNumberFormat="1" applyFont="1" applyFill="1" applyAlignment="1">
      <alignment vertical="center"/>
      <protection/>
    </xf>
    <xf numFmtId="174" fontId="5" fillId="0" borderId="0" xfId="0" applyNumberFormat="1" applyFont="1" applyFill="1" applyAlignment="1">
      <alignment/>
    </xf>
    <xf numFmtId="0" fontId="4" fillId="0" borderId="15" xfId="79" applyFont="1" applyBorder="1" applyAlignment="1">
      <alignment horizontal="center" vertical="center" wrapText="1"/>
      <protection/>
    </xf>
    <xf numFmtId="0" fontId="4" fillId="0" borderId="13" xfId="79" applyFont="1" applyBorder="1" applyAlignment="1">
      <alignment horizontal="center" vertical="center" wrapText="1"/>
      <protection/>
    </xf>
    <xf numFmtId="0" fontId="0" fillId="34" borderId="0" xfId="0" applyFill="1" applyBorder="1" applyAlignment="1">
      <alignment/>
    </xf>
    <xf numFmtId="0" fontId="0" fillId="34" borderId="0" xfId="0" applyFill="1" applyAlignment="1">
      <alignment/>
    </xf>
    <xf numFmtId="0" fontId="5" fillId="34" borderId="0" xfId="68" applyFont="1" applyFill="1" applyBorder="1" applyAlignment="1">
      <alignment horizontal="right"/>
      <protection/>
    </xf>
    <xf numFmtId="0" fontId="5" fillId="34" borderId="0" xfId="68" applyFont="1" applyFill="1" applyAlignment="1">
      <alignment vertical="center"/>
      <protection/>
    </xf>
    <xf numFmtId="0" fontId="5" fillId="34" borderId="0" xfId="0" applyFont="1" applyFill="1" applyAlignment="1">
      <alignment vertical="center"/>
    </xf>
    <xf numFmtId="0" fontId="0" fillId="34" borderId="0" xfId="82" applyFill="1" applyAlignment="1">
      <alignment/>
      <protection/>
    </xf>
    <xf numFmtId="0" fontId="0" fillId="34" borderId="0" xfId="82" applyFill="1">
      <alignment/>
      <protection/>
    </xf>
    <xf numFmtId="0" fontId="5" fillId="34" borderId="0" xfId="82" applyFont="1" applyFill="1">
      <alignment/>
      <protection/>
    </xf>
    <xf numFmtId="0" fontId="5" fillId="34" borderId="0" xfId="82" applyFont="1" applyFill="1" applyAlignment="1">
      <alignment horizontal="right"/>
      <protection/>
    </xf>
    <xf numFmtId="0" fontId="5" fillId="34" borderId="0" xfId="82" applyFont="1" applyFill="1" applyAlignment="1">
      <alignment vertical="center"/>
      <protection/>
    </xf>
    <xf numFmtId="0" fontId="4" fillId="34" borderId="13" xfId="82" applyFont="1" applyFill="1" applyBorder="1" applyAlignment="1">
      <alignment horizontal="center" vertical="center"/>
      <protection/>
    </xf>
    <xf numFmtId="187" fontId="5" fillId="34" borderId="0" xfId="82" applyNumberFormat="1" applyFont="1" applyFill="1" applyAlignment="1">
      <alignment vertical="center"/>
      <protection/>
    </xf>
    <xf numFmtId="0" fontId="15" fillId="34" borderId="0" xfId="68" applyFont="1" applyFill="1" applyAlignment="1">
      <alignment vertical="center"/>
      <protection/>
    </xf>
    <xf numFmtId="187" fontId="15" fillId="34" borderId="0" xfId="82" applyNumberFormat="1" applyFont="1" applyFill="1" applyAlignment="1">
      <alignment vertical="center"/>
      <protection/>
    </xf>
    <xf numFmtId="0" fontId="4" fillId="34" borderId="12" xfId="68" applyFont="1" applyFill="1" applyBorder="1" applyAlignment="1">
      <alignment horizontal="left" vertical="center"/>
      <protection/>
    </xf>
    <xf numFmtId="187" fontId="4" fillId="34" borderId="12" xfId="82" applyNumberFormat="1" applyFont="1" applyFill="1" applyBorder="1" applyAlignment="1">
      <alignment vertical="center"/>
      <protection/>
    </xf>
    <xf numFmtId="4" fontId="5" fillId="34" borderId="0" xfId="82" applyNumberFormat="1" applyFont="1" applyFill="1" applyAlignment="1">
      <alignment vertical="center"/>
      <protection/>
    </xf>
    <xf numFmtId="0" fontId="17" fillId="34" borderId="0" xfId="82" applyFont="1" applyFill="1" applyAlignment="1">
      <alignment vertical="center"/>
      <protection/>
    </xf>
    <xf numFmtId="3" fontId="5" fillId="34" borderId="0" xfId="82" applyNumberFormat="1" applyFont="1" applyFill="1">
      <alignment/>
      <protection/>
    </xf>
    <xf numFmtId="0" fontId="4" fillId="34" borderId="0" xfId="79" applyFont="1" applyFill="1" applyBorder="1" applyAlignment="1">
      <alignment horizontal="center" vertical="center" wrapText="1"/>
      <protection/>
    </xf>
    <xf numFmtId="0" fontId="4" fillId="0" borderId="0" xfId="72" applyFont="1" applyAlignment="1">
      <alignment horizontal="center" vertical="center"/>
      <protection/>
    </xf>
    <xf numFmtId="203" fontId="0" fillId="0" borderId="0" xfId="0" applyNumberFormat="1" applyBorder="1" applyAlignment="1">
      <alignment vertical="center"/>
    </xf>
    <xf numFmtId="203" fontId="0" fillId="0" borderId="0" xfId="0" applyNumberFormat="1" applyFill="1" applyBorder="1" applyAlignment="1">
      <alignment vertical="center"/>
    </xf>
    <xf numFmtId="0" fontId="0" fillId="0" borderId="0" xfId="0" applyBorder="1" applyAlignment="1">
      <alignment horizontal="center" vertical="center"/>
    </xf>
    <xf numFmtId="203" fontId="0" fillId="35" borderId="0" xfId="0" applyNumberFormat="1" applyFill="1" applyBorder="1" applyAlignment="1">
      <alignment vertical="center"/>
    </xf>
    <xf numFmtId="168" fontId="5" fillId="0" borderId="0" xfId="63" applyNumberFormat="1" applyFont="1" applyBorder="1" applyAlignment="1" quotePrefix="1">
      <alignment horizontal="right"/>
      <protection/>
    </xf>
    <xf numFmtId="0" fontId="4" fillId="0" borderId="0" xfId="72" applyFont="1" applyBorder="1" applyAlignment="1">
      <alignment horizontal="center" vertical="center" wrapText="1"/>
      <protection/>
    </xf>
    <xf numFmtId="0" fontId="0" fillId="0" borderId="0" xfId="0" applyBorder="1" applyAlignment="1">
      <alignment horizontal="center" vertical="center" wrapText="1"/>
    </xf>
    <xf numFmtId="201" fontId="4" fillId="34" borderId="0" xfId="72" applyNumberFormat="1" applyFont="1" applyFill="1" applyBorder="1" applyAlignment="1">
      <alignment horizontal="right" vertical="center"/>
      <protection/>
    </xf>
    <xf numFmtId="0" fontId="4" fillId="0" borderId="0" xfId="72" applyFont="1" applyFill="1" applyBorder="1" applyAlignment="1">
      <alignment horizontal="center" vertical="center" wrapText="1"/>
      <protection/>
    </xf>
    <xf numFmtId="175" fontId="0" fillId="0" borderId="0" xfId="0" applyNumberFormat="1" applyAlignment="1">
      <alignment vertical="center"/>
    </xf>
    <xf numFmtId="203" fontId="5" fillId="0" borderId="0" xfId="66" applyNumberFormat="1" applyFont="1" applyAlignment="1">
      <alignment vertical="center"/>
      <protection/>
    </xf>
    <xf numFmtId="203" fontId="5" fillId="0" borderId="0" xfId="68" applyNumberFormat="1" applyFont="1" applyAlignment="1">
      <alignment vertical="center"/>
      <protection/>
    </xf>
    <xf numFmtId="203" fontId="5" fillId="0" borderId="0" xfId="70" applyNumberFormat="1" applyFont="1">
      <alignment/>
      <protection/>
    </xf>
    <xf numFmtId="200" fontId="5" fillId="0" borderId="0" xfId="70" applyNumberFormat="1" applyFont="1" applyFill="1" applyAlignment="1" applyProtection="1">
      <alignment vertical="center"/>
      <protection/>
    </xf>
    <xf numFmtId="0" fontId="5" fillId="0" borderId="0" xfId="72" applyFont="1" applyAlignment="1">
      <alignment vertical="center" wrapText="1"/>
      <protection/>
    </xf>
    <xf numFmtId="169" fontId="66" fillId="0" borderId="0" xfId="68" applyNumberFormat="1" applyFont="1" applyBorder="1" applyAlignment="1">
      <alignment vertical="center" wrapText="1"/>
      <protection/>
    </xf>
    <xf numFmtId="0" fontId="9" fillId="0" borderId="0" xfId="0" applyFont="1" applyFill="1" applyBorder="1" applyAlignment="1">
      <alignment horizontal="center"/>
    </xf>
    <xf numFmtId="168" fontId="4" fillId="0" borderId="0" xfId="62" applyNumberFormat="1" applyFont="1" applyFill="1" applyBorder="1" applyAlignment="1">
      <alignment horizontal="center" vertical="center" wrapText="1"/>
      <protection/>
    </xf>
    <xf numFmtId="168" fontId="4" fillId="0" borderId="0" xfId="62" applyNumberFormat="1" applyFont="1" applyFill="1" applyBorder="1" applyAlignment="1">
      <alignment horizontal="centerContinuous" vertical="center" wrapText="1"/>
      <protection/>
    </xf>
    <xf numFmtId="168" fontId="5" fillId="0" borderId="0" xfId="62" applyNumberFormat="1" applyFont="1" applyFill="1" applyBorder="1" applyAlignment="1">
      <alignment vertical="center"/>
      <protection/>
    </xf>
    <xf numFmtId="174" fontId="5" fillId="0" borderId="0" xfId="0" applyNumberFormat="1" applyFont="1" applyFill="1" applyBorder="1" applyAlignment="1">
      <alignment/>
    </xf>
    <xf numFmtId="181" fontId="0" fillId="0" borderId="0" xfId="0" applyNumberFormat="1" applyFill="1" applyAlignment="1">
      <alignment vertical="center"/>
    </xf>
    <xf numFmtId="175" fontId="0" fillId="0" borderId="0" xfId="0" applyNumberFormat="1" applyFill="1" applyAlignment="1">
      <alignment vertical="center"/>
    </xf>
    <xf numFmtId="0" fontId="4" fillId="0" borderId="16" xfId="0" applyFont="1" applyFill="1" applyBorder="1" applyAlignment="1">
      <alignment horizontal="center" vertical="center"/>
    </xf>
    <xf numFmtId="169" fontId="4" fillId="0" borderId="16" xfId="0" applyNumberFormat="1" applyFont="1" applyFill="1" applyBorder="1" applyAlignment="1">
      <alignment vertical="center"/>
    </xf>
    <xf numFmtId="169" fontId="4" fillId="0" borderId="10" xfId="0" applyNumberFormat="1" applyFont="1" applyFill="1" applyBorder="1" applyAlignment="1">
      <alignment vertical="center"/>
    </xf>
    <xf numFmtId="174" fontId="4" fillId="0" borderId="11" xfId="0" applyNumberFormat="1" applyFont="1" applyFill="1" applyBorder="1" applyAlignment="1">
      <alignment horizontal="center" vertical="center" wrapText="1"/>
    </xf>
    <xf numFmtId="49" fontId="6" fillId="0" borderId="13" xfId="0" applyNumberFormat="1" applyFont="1" applyFill="1" applyBorder="1" applyAlignment="1">
      <alignment horizontal="center" vertical="center" wrapText="1"/>
    </xf>
    <xf numFmtId="174" fontId="6" fillId="0" borderId="13" xfId="0" applyNumberFormat="1" applyFont="1" applyFill="1" applyBorder="1" applyAlignment="1" quotePrefix="1">
      <alignment horizontal="center" vertical="center" wrapText="1"/>
    </xf>
    <xf numFmtId="170" fontId="5" fillId="0" borderId="0" xfId="0" applyNumberFormat="1" applyFont="1" applyFill="1" applyAlignment="1">
      <alignment vertical="center"/>
    </xf>
    <xf numFmtId="0" fontId="5" fillId="0" borderId="10" xfId="0" applyFont="1" applyBorder="1" applyAlignment="1">
      <alignment horizontal="right"/>
    </xf>
    <xf numFmtId="0" fontId="4" fillId="0" borderId="0" xfId="79" applyFont="1" applyBorder="1" applyAlignment="1">
      <alignment horizontal="center" vertical="center"/>
      <protection/>
    </xf>
    <xf numFmtId="4" fontId="5" fillId="34" borderId="0" xfId="68" applyNumberFormat="1" applyFont="1" applyFill="1" applyBorder="1" applyAlignment="1">
      <alignment vertical="center"/>
      <protection/>
    </xf>
    <xf numFmtId="0" fontId="5" fillId="34" borderId="0" xfId="68" applyFont="1" applyFill="1" applyBorder="1" applyAlignment="1">
      <alignment vertical="center"/>
      <protection/>
    </xf>
    <xf numFmtId="0" fontId="15" fillId="34" borderId="0" xfId="68" applyFont="1" applyFill="1" applyBorder="1" applyAlignment="1">
      <alignment vertical="center"/>
      <protection/>
    </xf>
    <xf numFmtId="0" fontId="4" fillId="0" borderId="0" xfId="79" applyFont="1" applyBorder="1" applyAlignment="1">
      <alignment horizontal="center" vertical="center" wrapText="1"/>
      <protection/>
    </xf>
    <xf numFmtId="0" fontId="4" fillId="0" borderId="15" xfId="79" applyFont="1" applyBorder="1" applyAlignment="1">
      <alignment horizontal="center" vertical="center"/>
      <protection/>
    </xf>
    <xf numFmtId="4" fontId="4" fillId="0" borderId="15" xfId="79" applyNumberFormat="1" applyFont="1" applyBorder="1" applyAlignment="1">
      <alignment horizontal="center" vertical="center" wrapText="1"/>
      <protection/>
    </xf>
    <xf numFmtId="0" fontId="4" fillId="0" borderId="13" xfId="79" applyFont="1" applyBorder="1" applyAlignment="1">
      <alignment horizontal="center" vertical="center"/>
      <protection/>
    </xf>
    <xf numFmtId="203" fontId="0" fillId="0" borderId="0" xfId="0" applyNumberFormat="1" applyAlignment="1">
      <alignment/>
    </xf>
    <xf numFmtId="203" fontId="0" fillId="34" borderId="0" xfId="0" applyNumberFormat="1" applyFill="1" applyAlignment="1">
      <alignment/>
    </xf>
    <xf numFmtId="0" fontId="5" fillId="34" borderId="0" xfId="82" applyFont="1" applyFill="1" applyBorder="1" applyAlignment="1">
      <alignment vertical="center"/>
      <protection/>
    </xf>
    <xf numFmtId="0" fontId="5" fillId="34" borderId="0" xfId="82" applyFont="1" applyFill="1" applyBorder="1">
      <alignment/>
      <protection/>
    </xf>
    <xf numFmtId="0" fontId="4" fillId="0" borderId="0" xfId="68" applyFont="1" applyAlignment="1">
      <alignment horizontal="center" vertical="center"/>
      <protection/>
    </xf>
    <xf numFmtId="0" fontId="0" fillId="0" borderId="0" xfId="0" applyFill="1" applyBorder="1" applyAlignment="1">
      <alignment vertical="center"/>
    </xf>
    <xf numFmtId="4" fontId="0" fillId="0" borderId="0" xfId="0" applyNumberFormat="1" applyFill="1" applyBorder="1" applyAlignment="1">
      <alignment vertical="center"/>
    </xf>
    <xf numFmtId="0" fontId="0" fillId="0" borderId="0" xfId="0" applyFill="1" applyAlignment="1">
      <alignment horizontal="center" vertical="center"/>
    </xf>
    <xf numFmtId="10" fontId="66" fillId="0" borderId="0" xfId="84" applyNumberFormat="1" applyFont="1" applyBorder="1" applyAlignment="1">
      <alignment/>
    </xf>
    <xf numFmtId="0" fontId="65" fillId="0" borderId="0" xfId="68" applyFont="1" applyAlignment="1">
      <alignment vertical="center"/>
      <protection/>
    </xf>
    <xf numFmtId="174" fontId="5" fillId="0" borderId="0" xfId="68" applyNumberFormat="1" applyFont="1" applyAlignment="1">
      <alignment vertical="center"/>
      <protection/>
    </xf>
    <xf numFmtId="201" fontId="5" fillId="0" borderId="0" xfId="72" applyNumberFormat="1" applyFont="1" applyFill="1" applyBorder="1" applyAlignment="1">
      <alignment horizontal="right" vertical="center"/>
      <protection/>
    </xf>
    <xf numFmtId="0" fontId="65" fillId="0" borderId="0" xfId="72" applyFont="1" applyAlignment="1">
      <alignment vertical="center"/>
      <protection/>
    </xf>
    <xf numFmtId="0" fontId="5" fillId="34" borderId="0" xfId="60" applyFont="1" applyFill="1" applyAlignment="1">
      <alignment vertical="center"/>
      <protection/>
    </xf>
    <xf numFmtId="0" fontId="17" fillId="34" borderId="0" xfId="60" applyFont="1" applyFill="1" applyAlignment="1">
      <alignment vertical="center"/>
      <protection/>
    </xf>
    <xf numFmtId="0" fontId="4" fillId="0" borderId="0" xfId="68" applyFont="1" applyAlignment="1">
      <alignment vertical="center" wrapText="1"/>
      <protection/>
    </xf>
    <xf numFmtId="0" fontId="5" fillId="0" borderId="0" xfId="74" applyFont="1" applyBorder="1" applyAlignment="1">
      <alignment horizontal="left" wrapText="1"/>
      <protection/>
    </xf>
    <xf numFmtId="0" fontId="12" fillId="0" borderId="0" xfId="74" applyFont="1">
      <alignment/>
      <protection/>
    </xf>
    <xf numFmtId="0" fontId="4" fillId="0" borderId="0" xfId="70" applyFont="1" applyFill="1" applyBorder="1" applyAlignment="1" applyProtection="1" quotePrefix="1">
      <alignment horizontal="center" vertical="center" wrapText="1"/>
      <protection/>
    </xf>
    <xf numFmtId="200" fontId="5" fillId="0" borderId="0" xfId="70" applyNumberFormat="1" applyFont="1">
      <alignment/>
      <protection/>
    </xf>
    <xf numFmtId="0" fontId="4" fillId="34" borderId="11" xfId="74" applyFont="1" applyFill="1" applyBorder="1" applyAlignment="1">
      <alignment horizontal="center" vertical="center" wrapText="1"/>
      <protection/>
    </xf>
    <xf numFmtId="0" fontId="4" fillId="34" borderId="0" xfId="74" applyFont="1" applyFill="1" applyBorder="1" applyAlignment="1">
      <alignment horizontal="left" vertical="center" wrapText="1"/>
      <protection/>
    </xf>
    <xf numFmtId="174" fontId="4" fillId="0" borderId="0" xfId="0" applyNumberFormat="1" applyFont="1" applyAlignment="1">
      <alignment vertical="center" wrapText="1"/>
    </xf>
    <xf numFmtId="0" fontId="4" fillId="0" borderId="0" xfId="74" applyFont="1" applyAlignment="1">
      <alignment vertical="center"/>
      <protection/>
    </xf>
    <xf numFmtId="185" fontId="5" fillId="0" borderId="0" xfId="65" applyNumberFormat="1" applyFont="1" applyBorder="1" applyAlignment="1">
      <alignment vertical="center"/>
      <protection/>
    </xf>
    <xf numFmtId="185" fontId="4" fillId="0" borderId="0" xfId="65" applyNumberFormat="1" applyFont="1" applyBorder="1" applyAlignment="1">
      <alignment vertical="center"/>
      <protection/>
    </xf>
    <xf numFmtId="0" fontId="3" fillId="0" borderId="0" xfId="65" applyBorder="1" applyAlignment="1">
      <alignment vertical="center"/>
      <protection/>
    </xf>
    <xf numFmtId="187" fontId="5" fillId="34" borderId="10" xfId="68" applyNumberFormat="1" applyFont="1" applyFill="1" applyBorder="1">
      <alignment/>
      <protection/>
    </xf>
    <xf numFmtId="187" fontId="0" fillId="34" borderId="10" xfId="0" applyNumberFormat="1" applyFill="1" applyBorder="1" applyAlignment="1">
      <alignment/>
    </xf>
    <xf numFmtId="187" fontId="5" fillId="34" borderId="10" xfId="68" applyNumberFormat="1" applyFont="1" applyFill="1" applyBorder="1" applyAlignment="1">
      <alignment horizontal="right"/>
      <protection/>
    </xf>
    <xf numFmtId="187" fontId="4" fillId="34" borderId="15" xfId="68" applyNumberFormat="1" applyFont="1" applyFill="1" applyBorder="1" applyAlignment="1" quotePrefix="1">
      <alignment horizontal="center" vertical="center" wrapText="1"/>
      <protection/>
    </xf>
    <xf numFmtId="187" fontId="5" fillId="34" borderId="14" xfId="68" applyNumberFormat="1" applyFont="1" applyFill="1" applyBorder="1" applyAlignment="1">
      <alignment vertical="center"/>
      <protection/>
    </xf>
    <xf numFmtId="187" fontId="5" fillId="34" borderId="0" xfId="68" applyNumberFormat="1" applyFont="1" applyFill="1" applyBorder="1" applyAlignment="1">
      <alignment vertical="center"/>
      <protection/>
    </xf>
    <xf numFmtId="187" fontId="5" fillId="34" borderId="15" xfId="68" applyNumberFormat="1" applyFont="1" applyFill="1" applyBorder="1" applyAlignment="1" quotePrefix="1">
      <alignment horizontal="left" vertical="center"/>
      <protection/>
    </xf>
    <xf numFmtId="187" fontId="4" fillId="34" borderId="12" xfId="68" applyNumberFormat="1" applyFont="1" applyFill="1" applyBorder="1" applyAlignment="1">
      <alignment horizontal="left" vertical="center"/>
      <protection/>
    </xf>
    <xf numFmtId="187" fontId="5" fillId="34" borderId="0" xfId="68" applyNumberFormat="1" applyFont="1" applyFill="1" applyAlignment="1">
      <alignment vertical="center"/>
      <protection/>
    </xf>
    <xf numFmtId="0" fontId="5" fillId="34" borderId="14" xfId="74" applyFont="1" applyFill="1" applyBorder="1" applyAlignment="1">
      <alignment horizontal="left" vertical="center" wrapText="1"/>
      <protection/>
    </xf>
    <xf numFmtId="0" fontId="5" fillId="34" borderId="0" xfId="0" applyFont="1" applyFill="1" applyAlignment="1">
      <alignment vertical="center" wrapText="1"/>
    </xf>
    <xf numFmtId="0" fontId="5" fillId="34" borderId="15" xfId="74" applyFont="1" applyFill="1" applyBorder="1" applyAlignment="1" quotePrefix="1">
      <alignment horizontal="left" vertical="center" wrapText="1"/>
      <protection/>
    </xf>
    <xf numFmtId="202" fontId="5" fillId="34" borderId="14" xfId="0" applyNumberFormat="1" applyFont="1" applyFill="1" applyBorder="1" applyAlignment="1">
      <alignment horizontal="right" vertical="center"/>
    </xf>
    <xf numFmtId="0" fontId="4" fillId="34" borderId="0" xfId="74" applyFont="1" applyFill="1" applyAlignment="1">
      <alignment vertical="center"/>
      <protection/>
    </xf>
    <xf numFmtId="174" fontId="4" fillId="34" borderId="0" xfId="0" applyNumberFormat="1" applyFont="1" applyFill="1" applyAlignment="1">
      <alignment vertical="center" wrapText="1"/>
    </xf>
    <xf numFmtId="174" fontId="4" fillId="34" borderId="0" xfId="0" applyNumberFormat="1" applyFont="1" applyFill="1" applyBorder="1" applyAlignment="1">
      <alignment horizontal="center" vertical="center" wrapText="1"/>
    </xf>
    <xf numFmtId="4" fontId="0" fillId="34" borderId="0" xfId="0" applyNumberFormat="1" applyFill="1" applyAlignment="1">
      <alignment/>
    </xf>
    <xf numFmtId="0" fontId="5" fillId="0" borderId="0" xfId="73" applyFont="1" applyBorder="1" applyAlignment="1" applyProtection="1">
      <alignment vertical="center" wrapText="1"/>
      <protection/>
    </xf>
    <xf numFmtId="0" fontId="5" fillId="34" borderId="0" xfId="73" applyFont="1" applyFill="1" applyBorder="1" applyAlignment="1" applyProtection="1">
      <alignment vertical="center" wrapText="1"/>
      <protection/>
    </xf>
    <xf numFmtId="170" fontId="5" fillId="0" borderId="0" xfId="0" applyNumberFormat="1" applyFont="1" applyFill="1" applyBorder="1" applyAlignment="1">
      <alignment horizontal="right" vertical="center"/>
    </xf>
    <xf numFmtId="181" fontId="5" fillId="0" borderId="0" xfId="80" applyNumberFormat="1" applyFont="1" applyFill="1" applyAlignment="1">
      <alignment vertical="center"/>
      <protection/>
    </xf>
    <xf numFmtId="184" fontId="5" fillId="0" borderId="0" xfId="80" applyNumberFormat="1" applyFont="1" applyFill="1" applyBorder="1" applyAlignment="1">
      <alignment vertical="center"/>
      <protection/>
    </xf>
    <xf numFmtId="169" fontId="5" fillId="0" borderId="0" xfId="0" applyNumberFormat="1" applyFont="1" applyAlignment="1">
      <alignment/>
    </xf>
    <xf numFmtId="169" fontId="5" fillId="0" borderId="0" xfId="0" applyNumberFormat="1" applyFont="1" applyFill="1" applyAlignment="1">
      <alignment/>
    </xf>
    <xf numFmtId="169" fontId="5" fillId="0" borderId="0" xfId="68" applyNumberFormat="1" applyFont="1" applyFill="1" applyBorder="1" applyAlignment="1">
      <alignment vertical="center"/>
      <protection/>
    </xf>
    <xf numFmtId="170" fontId="5" fillId="0" borderId="0" xfId="0" applyNumberFormat="1" applyFont="1" applyBorder="1" applyAlignment="1">
      <alignment horizontal="right" vertical="center"/>
    </xf>
    <xf numFmtId="183" fontId="5" fillId="0" borderId="0" xfId="68" applyNumberFormat="1" applyFont="1" applyFill="1" applyAlignment="1">
      <alignment vertical="center"/>
      <protection/>
    </xf>
    <xf numFmtId="4" fontId="66" fillId="0" borderId="0" xfId="74" applyNumberFormat="1" applyFont="1" applyBorder="1">
      <alignment/>
      <protection/>
    </xf>
    <xf numFmtId="179" fontId="5" fillId="0" borderId="0" xfId="74" applyNumberFormat="1" applyFont="1" applyFill="1" applyBorder="1" applyAlignment="1">
      <alignment vertical="center"/>
      <protection/>
    </xf>
    <xf numFmtId="179" fontId="5" fillId="0" borderId="15" xfId="74" applyNumberFormat="1" applyFont="1" applyFill="1" applyBorder="1" applyAlignment="1">
      <alignment vertical="center"/>
      <protection/>
    </xf>
    <xf numFmtId="179" fontId="5" fillId="0" borderId="14" xfId="74" applyNumberFormat="1" applyFont="1" applyFill="1" applyBorder="1" applyAlignment="1">
      <alignment vertical="center"/>
      <protection/>
    </xf>
    <xf numFmtId="202" fontId="5" fillId="34" borderId="0" xfId="0" applyNumberFormat="1" applyFont="1" applyFill="1" applyBorder="1" applyAlignment="1">
      <alignment vertical="center"/>
    </xf>
    <xf numFmtId="202" fontId="5" fillId="34" borderId="0" xfId="0" applyNumberFormat="1" applyFont="1" applyFill="1" applyBorder="1" applyAlignment="1">
      <alignment horizontal="right" vertical="center"/>
    </xf>
    <xf numFmtId="202" fontId="4" fillId="34" borderId="0" xfId="0" applyNumberFormat="1" applyFont="1" applyFill="1" applyBorder="1" applyAlignment="1">
      <alignment horizontal="right" vertical="center"/>
    </xf>
    <xf numFmtId="179" fontId="5" fillId="0" borderId="13" xfId="74" applyNumberFormat="1" applyFont="1" applyFill="1" applyBorder="1" applyAlignment="1">
      <alignment vertical="center"/>
      <protection/>
    </xf>
    <xf numFmtId="189" fontId="5" fillId="0" borderId="0" xfId="68" applyNumberFormat="1" applyFont="1" applyAlignment="1">
      <alignment vertical="center"/>
      <protection/>
    </xf>
    <xf numFmtId="0" fontId="67" fillId="0" borderId="0" xfId="68" applyFont="1">
      <alignment/>
      <protection/>
    </xf>
    <xf numFmtId="0" fontId="67" fillId="0" borderId="0" xfId="68" applyFont="1" applyAlignment="1">
      <alignment vertical="center"/>
      <protection/>
    </xf>
    <xf numFmtId="183" fontId="5" fillId="0" borderId="0" xfId="68" applyNumberFormat="1" applyFont="1" applyFill="1" applyAlignment="1">
      <alignment horizontal="center" vertical="center"/>
      <protection/>
    </xf>
    <xf numFmtId="183" fontId="4" fillId="0" borderId="12" xfId="68" applyNumberFormat="1" applyFont="1" applyFill="1" applyBorder="1" applyAlignment="1">
      <alignment horizontal="center" vertical="center"/>
      <protection/>
    </xf>
    <xf numFmtId="0" fontId="68" fillId="0" borderId="0" xfId="66" applyFont="1">
      <alignment/>
      <protection/>
    </xf>
    <xf numFmtId="0" fontId="68" fillId="0" borderId="0" xfId="68" applyFont="1" applyFill="1" applyAlignment="1">
      <alignment vertical="center"/>
      <protection/>
    </xf>
    <xf numFmtId="0" fontId="5" fillId="0" borderId="0" xfId="57" applyFont="1">
      <alignment/>
      <protection/>
    </xf>
    <xf numFmtId="3" fontId="5" fillId="0" borderId="0" xfId="57" applyNumberFormat="1" applyFont="1">
      <alignment/>
      <protection/>
    </xf>
    <xf numFmtId="0" fontId="5" fillId="0" borderId="19" xfId="57" applyFont="1" applyBorder="1">
      <alignment/>
      <protection/>
    </xf>
    <xf numFmtId="0" fontId="4" fillId="0" borderId="18" xfId="57" applyFont="1" applyBorder="1" applyAlignment="1">
      <alignment horizontal="center"/>
      <protection/>
    </xf>
    <xf numFmtId="0" fontId="0" fillId="34" borderId="0" xfId="60" applyFill="1">
      <alignment/>
      <protection/>
    </xf>
    <xf numFmtId="0" fontId="0" fillId="34" borderId="0" xfId="60" applyFont="1" applyFill="1">
      <alignment/>
      <protection/>
    </xf>
    <xf numFmtId="0" fontId="0" fillId="34" borderId="16" xfId="60" applyFill="1" applyBorder="1">
      <alignment/>
      <protection/>
    </xf>
    <xf numFmtId="0" fontId="4" fillId="34" borderId="14" xfId="60" applyFont="1" applyFill="1" applyBorder="1" applyAlignment="1">
      <alignment horizontal="center" vertical="center"/>
      <protection/>
    </xf>
    <xf numFmtId="0" fontId="4" fillId="34" borderId="15" xfId="60" applyFont="1" applyFill="1" applyBorder="1" applyAlignment="1">
      <alignment horizontal="center" vertical="center" wrapText="1"/>
      <protection/>
    </xf>
    <xf numFmtId="187" fontId="5" fillId="34" borderId="0" xfId="60" applyNumberFormat="1" applyFont="1" applyFill="1" applyBorder="1" applyAlignment="1">
      <alignment vertical="center"/>
      <protection/>
    </xf>
    <xf numFmtId="187" fontId="15" fillId="34" borderId="0" xfId="60" applyNumberFormat="1" applyFont="1" applyFill="1" applyBorder="1" applyAlignment="1">
      <alignment vertical="center"/>
      <protection/>
    </xf>
    <xf numFmtId="4" fontId="4" fillId="34" borderId="12" xfId="68" applyNumberFormat="1" applyFont="1" applyFill="1" applyBorder="1" applyAlignment="1">
      <alignment vertical="center"/>
      <protection/>
    </xf>
    <xf numFmtId="187" fontId="4" fillId="34" borderId="12" xfId="60" applyNumberFormat="1" applyFont="1" applyFill="1" applyBorder="1" applyAlignment="1">
      <alignment vertical="center"/>
      <protection/>
    </xf>
    <xf numFmtId="0" fontId="4" fillId="34" borderId="0" xfId="60" applyFont="1" applyFill="1" applyBorder="1" applyAlignment="1">
      <alignment horizontal="left" vertical="center"/>
      <protection/>
    </xf>
    <xf numFmtId="0" fontId="17" fillId="34" borderId="0" xfId="60" applyFont="1" applyFill="1" applyAlignment="1">
      <alignment horizontal="left" vertical="center"/>
      <protection/>
    </xf>
    <xf numFmtId="0" fontId="4" fillId="34" borderId="13" xfId="60" applyFont="1" applyFill="1" applyBorder="1" applyAlignment="1">
      <alignment vertical="center"/>
      <protection/>
    </xf>
    <xf numFmtId="0" fontId="0" fillId="34" borderId="0" xfId="60" applyFill="1" applyAlignment="1">
      <alignment horizontal="left"/>
      <protection/>
    </xf>
    <xf numFmtId="0" fontId="4" fillId="34" borderId="0" xfId="60" applyFont="1" applyFill="1" applyAlignment="1">
      <alignment horizontal="center" vertical="center" wrapText="1"/>
      <protection/>
    </xf>
    <xf numFmtId="0" fontId="4" fillId="34" borderId="13" xfId="60" applyFont="1" applyFill="1" applyBorder="1" applyAlignment="1">
      <alignment horizontal="right" vertical="center" wrapText="1"/>
      <protection/>
    </xf>
    <xf numFmtId="4" fontId="5" fillId="34" borderId="0" xfId="60" applyNumberFormat="1" applyFont="1" applyFill="1" applyAlignment="1">
      <alignment vertical="center"/>
      <protection/>
    </xf>
    <xf numFmtId="0" fontId="14" fillId="34" borderId="0" xfId="60" applyFont="1" applyFill="1" applyAlignment="1">
      <alignment horizontal="left"/>
      <protection/>
    </xf>
    <xf numFmtId="0" fontId="4" fillId="34" borderId="0" xfId="60" applyFont="1" applyFill="1" applyAlignment="1">
      <alignment horizontal="center" vertical="center"/>
      <protection/>
    </xf>
    <xf numFmtId="0" fontId="4" fillId="34" borderId="16" xfId="60" applyFont="1" applyFill="1" applyBorder="1" applyAlignment="1">
      <alignment vertical="center"/>
      <protection/>
    </xf>
    <xf numFmtId="0" fontId="4" fillId="34" borderId="0" xfId="60" applyFont="1" applyFill="1" applyBorder="1" applyAlignment="1">
      <alignment horizontal="center" vertical="center" wrapText="1"/>
      <protection/>
    </xf>
    <xf numFmtId="0" fontId="0" fillId="34" borderId="0" xfId="60" applyFill="1" applyBorder="1" applyAlignment="1">
      <alignment vertical="center" wrapText="1"/>
      <protection/>
    </xf>
    <xf numFmtId="0" fontId="16" fillId="34" borderId="0" xfId="60" applyFont="1" applyFill="1" applyAlignment="1">
      <alignment vertical="center"/>
      <protection/>
    </xf>
    <xf numFmtId="0" fontId="13" fillId="34" borderId="10" xfId="60" applyFont="1" applyFill="1" applyBorder="1" applyAlignment="1">
      <alignment vertical="center" wrapText="1"/>
      <protection/>
    </xf>
    <xf numFmtId="0" fontId="12" fillId="34" borderId="0" xfId="60" applyFont="1" applyFill="1">
      <alignment/>
      <protection/>
    </xf>
    <xf numFmtId="0" fontId="0" fillId="34" borderId="0" xfId="60" applyFill="1" applyAlignment="1">
      <alignment horizontal="right"/>
      <protection/>
    </xf>
    <xf numFmtId="0" fontId="10" fillId="34" borderId="14" xfId="60" applyFont="1" applyFill="1" applyBorder="1" applyAlignment="1">
      <alignment horizontal="center" vertical="center" wrapText="1"/>
      <protection/>
    </xf>
    <xf numFmtId="0" fontId="4" fillId="34" borderId="14" xfId="60" applyFont="1" applyFill="1" applyBorder="1" applyAlignment="1">
      <alignment horizontal="center" vertical="center" wrapText="1"/>
      <protection/>
    </xf>
    <xf numFmtId="0" fontId="10" fillId="34" borderId="15" xfId="60" applyFont="1" applyFill="1" applyBorder="1" applyAlignment="1">
      <alignment vertical="center" wrapText="1"/>
      <protection/>
    </xf>
    <xf numFmtId="187" fontId="5" fillId="34" borderId="15" xfId="60" applyNumberFormat="1" applyFont="1" applyFill="1" applyBorder="1" applyAlignment="1">
      <alignment vertical="center"/>
      <protection/>
    </xf>
    <xf numFmtId="0" fontId="5" fillId="34" borderId="0" xfId="60" applyFont="1" applyFill="1">
      <alignment/>
      <protection/>
    </xf>
    <xf numFmtId="4" fontId="17" fillId="34" borderId="0" xfId="60" applyNumberFormat="1" applyFont="1" applyFill="1" applyAlignment="1">
      <alignment vertical="center"/>
      <protection/>
    </xf>
    <xf numFmtId="0" fontId="5" fillId="34" borderId="0" xfId="82" applyFont="1" applyFill="1" applyAlignment="1">
      <alignment/>
      <protection/>
    </xf>
    <xf numFmtId="43" fontId="69" fillId="34" borderId="0" xfId="61" applyNumberFormat="1" applyFont="1" applyFill="1">
      <alignment/>
      <protection/>
    </xf>
    <xf numFmtId="0" fontId="69" fillId="34" borderId="0" xfId="61" applyFont="1" applyFill="1">
      <alignment/>
      <protection/>
    </xf>
    <xf numFmtId="165" fontId="69" fillId="34" borderId="0" xfId="61" applyNumberFormat="1" applyFont="1" applyFill="1">
      <alignment/>
      <protection/>
    </xf>
    <xf numFmtId="203" fontId="69" fillId="34" borderId="0" xfId="61" applyNumberFormat="1" applyFont="1" applyFill="1">
      <alignment/>
      <protection/>
    </xf>
    <xf numFmtId="0" fontId="15" fillId="34" borderId="0" xfId="82" applyFont="1" applyFill="1" applyAlignment="1">
      <alignment vertical="center"/>
      <protection/>
    </xf>
    <xf numFmtId="4" fontId="17" fillId="34" borderId="0" xfId="82" applyNumberFormat="1" applyFont="1" applyFill="1" applyAlignment="1">
      <alignment vertical="center"/>
      <protection/>
    </xf>
    <xf numFmtId="0" fontId="0" fillId="34" borderId="0" xfId="82" applyFill="1" applyBorder="1" applyAlignment="1">
      <alignment/>
      <protection/>
    </xf>
    <xf numFmtId="0" fontId="0" fillId="34" borderId="0" xfId="82" applyFill="1" applyBorder="1">
      <alignment/>
      <protection/>
    </xf>
    <xf numFmtId="0" fontId="5" fillId="34" borderId="0" xfId="82" applyFont="1" applyFill="1" applyBorder="1" applyAlignment="1">
      <alignment/>
      <protection/>
    </xf>
    <xf numFmtId="0" fontId="15" fillId="34" borderId="0" xfId="82" applyFont="1" applyFill="1" applyBorder="1" applyAlignment="1">
      <alignment vertical="center"/>
      <protection/>
    </xf>
    <xf numFmtId="0" fontId="17" fillId="34" borderId="0" xfId="82" applyFont="1" applyFill="1" applyBorder="1" applyAlignment="1">
      <alignment vertical="center"/>
      <protection/>
    </xf>
    <xf numFmtId="0" fontId="0" fillId="0" borderId="10" xfId="79" applyBorder="1">
      <alignment/>
      <protection/>
    </xf>
    <xf numFmtId="0" fontId="5" fillId="0" borderId="0" xfId="79" applyFont="1" applyAlignment="1">
      <alignment horizontal="right"/>
      <protection/>
    </xf>
    <xf numFmtId="0" fontId="5" fillId="0" borderId="10" xfId="79" applyFont="1" applyBorder="1" applyAlignment="1">
      <alignment horizontal="right"/>
      <protection/>
    </xf>
    <xf numFmtId="0" fontId="5" fillId="0" borderId="10" xfId="79" applyFont="1" applyBorder="1" applyAlignment="1">
      <alignment horizontal="center"/>
      <protection/>
    </xf>
    <xf numFmtId="0" fontId="5" fillId="0" borderId="10" xfId="79" applyFont="1" applyBorder="1">
      <alignment/>
      <protection/>
    </xf>
    <xf numFmtId="0" fontId="4" fillId="0" borderId="10" xfId="79" applyFont="1" applyBorder="1" applyAlignment="1">
      <alignment horizontal="center" vertical="center"/>
      <protection/>
    </xf>
    <xf numFmtId="0" fontId="4" fillId="0" borderId="0" xfId="60" applyFont="1" applyBorder="1" applyAlignment="1">
      <alignment vertical="center"/>
      <protection/>
    </xf>
    <xf numFmtId="0" fontId="4" fillId="0" borderId="14" xfId="79" applyFont="1" applyBorder="1" applyAlignment="1">
      <alignment horizontal="center" vertical="center" wrapText="1"/>
      <protection/>
    </xf>
    <xf numFmtId="0" fontId="0" fillId="0" borderId="14" xfId="60" applyBorder="1" applyAlignment="1">
      <alignment horizontal="center" vertical="center" wrapText="1"/>
      <protection/>
    </xf>
    <xf numFmtId="0" fontId="5" fillId="0" borderId="13" xfId="79" applyFont="1" applyBorder="1">
      <alignment/>
      <protection/>
    </xf>
    <xf numFmtId="0" fontId="5" fillId="0" borderId="14" xfId="79" applyFont="1" applyBorder="1">
      <alignment/>
      <protection/>
    </xf>
    <xf numFmtId="187" fontId="5" fillId="0" borderId="0" xfId="79" applyNumberFormat="1" applyFont="1" applyAlignment="1">
      <alignment vertical="center"/>
      <protection/>
    </xf>
    <xf numFmtId="187" fontId="5" fillId="0" borderId="0" xfId="79" applyNumberFormat="1" applyFont="1" applyBorder="1" applyAlignment="1">
      <alignment vertical="center"/>
      <protection/>
    </xf>
    <xf numFmtId="0" fontId="15" fillId="0" borderId="0" xfId="68" applyFont="1" applyAlignment="1">
      <alignment vertical="center"/>
      <protection/>
    </xf>
    <xf numFmtId="0" fontId="5" fillId="0" borderId="0" xfId="79" applyFont="1" applyAlignment="1">
      <alignment vertical="center"/>
      <protection/>
    </xf>
    <xf numFmtId="0" fontId="4" fillId="0" borderId="0" xfId="79" applyFont="1" applyBorder="1" applyAlignment="1">
      <alignment horizontal="left" vertical="center"/>
      <protection/>
    </xf>
    <xf numFmtId="4" fontId="5" fillId="0" borderId="0" xfId="79" applyNumberFormat="1" applyFont="1" applyAlignment="1">
      <alignment vertical="center"/>
      <protection/>
    </xf>
    <xf numFmtId="0" fontId="5" fillId="0" borderId="0" xfId="60" applyFont="1" applyAlignment="1">
      <alignment vertical="center"/>
      <protection/>
    </xf>
    <xf numFmtId="0" fontId="17" fillId="0" borderId="0" xfId="60" applyFont="1" applyAlignment="1">
      <alignment vertical="center"/>
      <protection/>
    </xf>
    <xf numFmtId="4" fontId="5" fillId="0" borderId="0" xfId="60" applyNumberFormat="1" applyFont="1" applyAlignment="1">
      <alignment vertical="center"/>
      <protection/>
    </xf>
    <xf numFmtId="0" fontId="4" fillId="0" borderId="16" xfId="60" applyFont="1" applyBorder="1" applyAlignment="1">
      <alignment vertical="center"/>
      <protection/>
    </xf>
    <xf numFmtId="0" fontId="5" fillId="0" borderId="11" xfId="68" applyFont="1" applyBorder="1" applyAlignment="1">
      <alignment vertical="center"/>
      <protection/>
    </xf>
    <xf numFmtId="0" fontId="4" fillId="34" borderId="16" xfId="60" applyFont="1" applyFill="1" applyBorder="1" applyAlignment="1">
      <alignment/>
      <protection/>
    </xf>
    <xf numFmtId="0" fontId="5" fillId="34" borderId="0" xfId="60" applyFont="1" applyFill="1" applyAlignment="1">
      <alignment vertical="center" wrapText="1"/>
      <protection/>
    </xf>
    <xf numFmtId="0" fontId="5" fillId="0" borderId="11" xfId="68" applyFont="1" applyBorder="1" applyAlignment="1">
      <alignment horizontal="left" vertical="center"/>
      <protection/>
    </xf>
    <xf numFmtId="0" fontId="4" fillId="0" borderId="0" xfId="68" applyFont="1">
      <alignment/>
      <protection/>
    </xf>
    <xf numFmtId="189" fontId="5" fillId="0" borderId="0" xfId="68" applyNumberFormat="1" applyFont="1" applyBorder="1" applyAlignment="1">
      <alignment vertical="center"/>
      <protection/>
    </xf>
    <xf numFmtId="183" fontId="4" fillId="0" borderId="0" xfId="68" applyNumberFormat="1" applyFont="1" applyFill="1" applyBorder="1" applyAlignment="1">
      <alignment vertical="center"/>
      <protection/>
    </xf>
    <xf numFmtId="3" fontId="5" fillId="0" borderId="0" xfId="68" applyNumberFormat="1" applyFont="1" applyBorder="1" applyAlignment="1">
      <alignment vertical="center"/>
      <protection/>
    </xf>
    <xf numFmtId="0" fontId="5" fillId="0" borderId="0" xfId="68" applyFont="1" applyBorder="1">
      <alignment/>
      <protection/>
    </xf>
    <xf numFmtId="0" fontId="5" fillId="0" borderId="0" xfId="58" applyFont="1" applyAlignment="1">
      <alignment vertical="center"/>
      <protection/>
    </xf>
    <xf numFmtId="3" fontId="5" fillId="0" borderId="0" xfId="58" applyNumberFormat="1" applyFont="1" applyAlignment="1">
      <alignment vertical="center"/>
      <protection/>
    </xf>
    <xf numFmtId="173" fontId="5" fillId="0" borderId="0" xfId="68" applyNumberFormat="1" applyFont="1" applyBorder="1" applyAlignment="1">
      <alignment vertical="center"/>
      <protection/>
    </xf>
    <xf numFmtId="0" fontId="5" fillId="0" borderId="0" xfId="68" applyFont="1" applyBorder="1" applyAlignment="1">
      <alignment vertical="center"/>
      <protection/>
    </xf>
    <xf numFmtId="187" fontId="5" fillId="0" borderId="15" xfId="68" applyNumberFormat="1" applyFont="1" applyBorder="1" applyAlignment="1">
      <alignment vertical="center"/>
      <protection/>
    </xf>
    <xf numFmtId="179" fontId="4" fillId="0" borderId="12" xfId="74" applyNumberFormat="1" applyFont="1" applyFill="1" applyBorder="1" applyAlignment="1">
      <alignment vertical="center"/>
      <protection/>
    </xf>
    <xf numFmtId="0" fontId="66" fillId="0" borderId="0" xfId="72" applyFont="1" applyAlignment="1">
      <alignment vertical="center" wrapText="1"/>
      <protection/>
    </xf>
    <xf numFmtId="0" fontId="4" fillId="0" borderId="11" xfId="0" applyFont="1" applyBorder="1" applyAlignment="1">
      <alignment horizontal="center" vertical="center" wrapText="1"/>
    </xf>
    <xf numFmtId="187" fontId="4" fillId="0" borderId="0" xfId="68" applyNumberFormat="1" applyFont="1" applyAlignment="1">
      <alignment horizontal="center" vertical="center" wrapText="1"/>
      <protection/>
    </xf>
    <xf numFmtId="0" fontId="0" fillId="0" borderId="0" xfId="0" applyAlignment="1">
      <alignment horizontal="center" vertical="center" wrapText="1"/>
    </xf>
    <xf numFmtId="0" fontId="5" fillId="0" borderId="0" xfId="64" applyFont="1" applyFill="1" applyAlignment="1">
      <alignment vertical="center"/>
      <protection/>
    </xf>
    <xf numFmtId="0" fontId="4" fillId="0" borderId="0" xfId="72" applyFont="1" applyFill="1" applyAlignment="1">
      <alignment vertical="center"/>
      <protection/>
    </xf>
    <xf numFmtId="166" fontId="0" fillId="0" borderId="0" xfId="51" applyFill="1" applyAlignment="1">
      <alignment vertical="center"/>
    </xf>
    <xf numFmtId="169" fontId="5" fillId="0" borderId="0" xfId="0" applyNumberFormat="1" applyFont="1" applyFill="1" applyAlignment="1">
      <alignment vertical="center"/>
    </xf>
    <xf numFmtId="2" fontId="0" fillId="0" borderId="0" xfId="0" applyNumberFormat="1" applyFill="1" applyAlignment="1">
      <alignment vertical="center"/>
    </xf>
    <xf numFmtId="170" fontId="0" fillId="0" borderId="0" xfId="0" applyNumberFormat="1" applyFill="1" applyAlignment="1">
      <alignment vertical="center"/>
    </xf>
    <xf numFmtId="0" fontId="4" fillId="0" borderId="0" xfId="72" applyFont="1" applyFill="1" applyAlignment="1">
      <alignment horizontal="center" vertical="center"/>
      <protection/>
    </xf>
    <xf numFmtId="168" fontId="4" fillId="10" borderId="0" xfId="63" applyNumberFormat="1" applyFont="1" applyFill="1" applyAlignment="1">
      <alignment horizontal="centerContinuous" vertical="center" wrapText="1"/>
      <protection/>
    </xf>
    <xf numFmtId="168" fontId="5" fillId="10" borderId="0" xfId="63" applyNumberFormat="1" applyFont="1" applyFill="1" applyAlignment="1">
      <alignment horizontal="centerContinuous" vertical="center" wrapText="1"/>
      <protection/>
    </xf>
    <xf numFmtId="0" fontId="4" fillId="0" borderId="11" xfId="0" applyFont="1" applyBorder="1" applyAlignment="1">
      <alignment vertical="center" wrapText="1"/>
    </xf>
    <xf numFmtId="0" fontId="4" fillId="0" borderId="15" xfId="0" applyFont="1" applyBorder="1" applyAlignment="1">
      <alignment vertical="center" wrapText="1"/>
    </xf>
    <xf numFmtId="167" fontId="4" fillId="0" borderId="12" xfId="0" applyNumberFormat="1" applyFont="1" applyFill="1" applyBorder="1" applyAlignment="1">
      <alignment vertical="center"/>
    </xf>
    <xf numFmtId="187" fontId="4" fillId="0" borderId="0" xfId="68" applyNumberFormat="1" applyFont="1" applyFill="1" applyAlignment="1">
      <alignment horizontal="center" vertical="center" wrapText="1"/>
      <protection/>
    </xf>
    <xf numFmtId="0" fontId="4" fillId="10" borderId="0" xfId="73" applyFont="1" applyFill="1" applyAlignment="1" applyProtection="1">
      <alignment horizontal="centerContinuous" vertical="center" wrapText="1"/>
      <protection/>
    </xf>
    <xf numFmtId="0" fontId="4" fillId="10" borderId="0" xfId="73" applyFont="1" applyFill="1" applyAlignment="1">
      <alignment horizontal="centerContinuous" vertical="center"/>
      <protection/>
    </xf>
    <xf numFmtId="0" fontId="5" fillId="10" borderId="0" xfId="73" applyFont="1" applyFill="1" applyAlignment="1">
      <alignment horizontal="centerContinuous" vertical="center"/>
      <protection/>
    </xf>
    <xf numFmtId="0" fontId="0" fillId="0" borderId="0" xfId="0" applyFill="1" applyAlignment="1">
      <alignment horizontal="center" vertical="center" wrapText="1"/>
    </xf>
    <xf numFmtId="187" fontId="4" fillId="0" borderId="0" xfId="68" applyNumberFormat="1" applyFont="1" applyFill="1" applyAlignment="1">
      <alignment vertical="center"/>
      <protection/>
    </xf>
    <xf numFmtId="0" fontId="0" fillId="10" borderId="0" xfId="82" applyFill="1" applyAlignment="1">
      <alignment/>
      <protection/>
    </xf>
    <xf numFmtId="3" fontId="12" fillId="0" borderId="0" xfId="0" applyNumberFormat="1" applyFont="1" applyAlignment="1">
      <alignment vertical="center"/>
    </xf>
    <xf numFmtId="3" fontId="13" fillId="0" borderId="0" xfId="0" applyNumberFormat="1" applyFont="1" applyFill="1" applyBorder="1" applyAlignment="1">
      <alignment horizontal="center" vertical="center"/>
    </xf>
    <xf numFmtId="3" fontId="12" fillId="0" borderId="10" xfId="0" applyNumberFormat="1" applyFont="1" applyBorder="1" applyAlignment="1">
      <alignment/>
    </xf>
    <xf numFmtId="3" fontId="12" fillId="0" borderId="10" xfId="0" applyNumberFormat="1" applyFont="1" applyBorder="1" applyAlignment="1">
      <alignment horizontal="right"/>
    </xf>
    <xf numFmtId="3" fontId="12" fillId="0" borderId="0" xfId="0" applyNumberFormat="1" applyFont="1" applyAlignment="1">
      <alignment/>
    </xf>
    <xf numFmtId="3" fontId="12" fillId="0" borderId="0" xfId="0" applyNumberFormat="1" applyFont="1" applyFill="1" applyBorder="1" applyAlignment="1">
      <alignment/>
    </xf>
    <xf numFmtId="3" fontId="13" fillId="0" borderId="15" xfId="0" applyNumberFormat="1" applyFont="1" applyBorder="1" applyAlignment="1">
      <alignment horizontal="center" vertical="center"/>
    </xf>
    <xf numFmtId="3" fontId="12" fillId="0" borderId="0" xfId="0" applyNumberFormat="1" applyFont="1" applyFill="1" applyAlignment="1">
      <alignment/>
    </xf>
    <xf numFmtId="0" fontId="12" fillId="0" borderId="0" xfId="58" applyFont="1">
      <alignment/>
      <protection/>
    </xf>
    <xf numFmtId="3" fontId="13" fillId="0" borderId="13" xfId="0" applyNumberFormat="1" applyFont="1" applyFill="1" applyBorder="1" applyAlignment="1">
      <alignment horizontal="center" vertical="center"/>
    </xf>
    <xf numFmtId="3" fontId="13" fillId="0" borderId="13" xfId="0" applyNumberFormat="1" applyFont="1" applyFill="1" applyBorder="1" applyAlignment="1">
      <alignment vertical="center"/>
    </xf>
    <xf numFmtId="3" fontId="12" fillId="0" borderId="0" xfId="58" applyNumberFormat="1" applyFont="1" applyFill="1" applyBorder="1">
      <alignment/>
      <protection/>
    </xf>
    <xf numFmtId="3" fontId="12" fillId="0" borderId="0" xfId="0" applyNumberFormat="1" applyFont="1" applyFill="1" applyAlignment="1">
      <alignment horizontal="left"/>
    </xf>
    <xf numFmtId="3" fontId="0" fillId="0" borderId="0" xfId="0" applyNumberFormat="1" applyAlignment="1">
      <alignment/>
    </xf>
    <xf numFmtId="3" fontId="9" fillId="0" borderId="0" xfId="0" applyNumberFormat="1" applyFont="1" applyAlignment="1">
      <alignment/>
    </xf>
    <xf numFmtId="0" fontId="12" fillId="0" borderId="0" xfId="58" applyFont="1" quotePrefix="1">
      <alignment/>
      <protection/>
    </xf>
    <xf numFmtId="3" fontId="13" fillId="0" borderId="15" xfId="0" applyNumberFormat="1" applyFont="1" applyFill="1" applyBorder="1" applyAlignment="1">
      <alignment horizontal="center" vertical="center"/>
    </xf>
    <xf numFmtId="3" fontId="13" fillId="0" borderId="15" xfId="0" applyNumberFormat="1" applyFont="1" applyFill="1" applyBorder="1" applyAlignment="1">
      <alignment vertical="center"/>
    </xf>
    <xf numFmtId="3" fontId="12" fillId="0" borderId="0" xfId="0" applyNumberFormat="1" applyFont="1" applyFill="1" applyBorder="1" applyAlignment="1">
      <alignment horizontal="left" vertical="center" wrapText="1"/>
    </xf>
    <xf numFmtId="3" fontId="13" fillId="0" borderId="0" xfId="0" applyNumberFormat="1" applyFont="1" applyFill="1" applyAlignment="1">
      <alignment horizontal="centerContinuous"/>
    </xf>
    <xf numFmtId="3" fontId="12" fillId="0" borderId="0" xfId="0" applyNumberFormat="1" applyFont="1" applyFill="1" applyAlignment="1">
      <alignment horizontal="right"/>
    </xf>
    <xf numFmtId="3" fontId="12" fillId="0" borderId="15" xfId="0" applyNumberFormat="1" applyFont="1" applyBorder="1" applyAlignment="1">
      <alignment/>
    </xf>
    <xf numFmtId="0" fontId="5" fillId="0" borderId="0" xfId="0" applyFont="1" applyBorder="1" applyAlignment="1">
      <alignment vertical="center"/>
    </xf>
    <xf numFmtId="0" fontId="12" fillId="0" borderId="10" xfId="0" applyFont="1" applyBorder="1" applyAlignment="1">
      <alignment/>
    </xf>
    <xf numFmtId="0" fontId="12" fillId="0" borderId="10" xfId="0" applyFont="1" applyBorder="1" applyAlignment="1">
      <alignment horizontal="right"/>
    </xf>
    <xf numFmtId="0" fontId="13" fillId="0" borderId="15" xfId="0" applyFont="1" applyBorder="1" applyAlignment="1" quotePrefix="1">
      <alignment horizontal="center" vertical="center" wrapText="1"/>
    </xf>
    <xf numFmtId="0" fontId="12" fillId="0" borderId="0" xfId="0" applyFont="1" applyAlignment="1">
      <alignment vertical="center"/>
    </xf>
    <xf numFmtId="4" fontId="12" fillId="0" borderId="0" xfId="0" applyNumberFormat="1" applyFont="1" applyAlignment="1">
      <alignment vertical="center"/>
    </xf>
    <xf numFmtId="169" fontId="12" fillId="0" borderId="0" xfId="0" applyNumberFormat="1" applyFont="1" applyAlignment="1">
      <alignment vertical="center"/>
    </xf>
    <xf numFmtId="0" fontId="13" fillId="0" borderId="12" xfId="0" applyFont="1" applyBorder="1" applyAlignment="1">
      <alignment horizontal="center" vertical="center"/>
    </xf>
    <xf numFmtId="3" fontId="4" fillId="0" borderId="0" xfId="0" applyNumberFormat="1" applyFont="1" applyAlignment="1">
      <alignment vertical="center"/>
    </xf>
    <xf numFmtId="4" fontId="4" fillId="0" borderId="0" xfId="0" applyNumberFormat="1" applyFont="1" applyAlignment="1">
      <alignment vertical="center"/>
    </xf>
    <xf numFmtId="169" fontId="70" fillId="0" borderId="0" xfId="0" applyNumberFormat="1" applyFont="1" applyAlignment="1">
      <alignment vertical="center"/>
    </xf>
    <xf numFmtId="4" fontId="5" fillId="0" borderId="0" xfId="0" applyNumberFormat="1" applyFont="1" applyAlignment="1">
      <alignment/>
    </xf>
    <xf numFmtId="0" fontId="5" fillId="0" borderId="0" xfId="0" applyFont="1" applyFill="1" applyAlignment="1">
      <alignment/>
    </xf>
    <xf numFmtId="0" fontId="65" fillId="0" borderId="0" xfId="0" applyFont="1" applyFill="1" applyAlignment="1">
      <alignment/>
    </xf>
    <xf numFmtId="169" fontId="13" fillId="0" borderId="0" xfId="0" applyNumberFormat="1" applyFont="1" applyAlignment="1">
      <alignment vertical="center"/>
    </xf>
    <xf numFmtId="0" fontId="21" fillId="0" borderId="0" xfId="0" applyFont="1" applyAlignment="1">
      <alignment/>
    </xf>
    <xf numFmtId="4" fontId="12" fillId="0" borderId="0" xfId="74" applyNumberFormat="1" applyFont="1" applyAlignment="1">
      <alignment vertical="center"/>
      <protection/>
    </xf>
    <xf numFmtId="4" fontId="12" fillId="0" borderId="10" xfId="74" applyNumberFormat="1" applyFont="1" applyBorder="1">
      <alignment/>
      <protection/>
    </xf>
    <xf numFmtId="4" fontId="12" fillId="0" borderId="10" xfId="74" applyNumberFormat="1" applyFont="1" applyBorder="1" applyAlignment="1">
      <alignment vertical="top"/>
      <protection/>
    </xf>
    <xf numFmtId="4" fontId="12" fillId="0" borderId="10" xfId="74" applyNumberFormat="1" applyFont="1" applyBorder="1" applyAlignment="1">
      <alignment horizontal="right"/>
      <protection/>
    </xf>
    <xf numFmtId="4" fontId="12" fillId="0" borderId="0" xfId="74" applyNumberFormat="1" applyFont="1" applyBorder="1">
      <alignment/>
      <protection/>
    </xf>
    <xf numFmtId="4" fontId="12" fillId="0" borderId="0" xfId="74" applyNumberFormat="1" applyFont="1">
      <alignment/>
      <protection/>
    </xf>
    <xf numFmtId="4" fontId="13" fillId="0" borderId="16" xfId="74" applyNumberFormat="1" applyFont="1" applyBorder="1" applyAlignment="1">
      <alignment horizontal="center" vertical="center" wrapText="1"/>
      <protection/>
    </xf>
    <xf numFmtId="4" fontId="13" fillId="0" borderId="16" xfId="74" applyNumberFormat="1" applyFont="1" applyBorder="1" applyAlignment="1">
      <alignment horizontal="centerContinuous" vertical="center" wrapText="1"/>
      <protection/>
    </xf>
    <xf numFmtId="4" fontId="12" fillId="0" borderId="25" xfId="74" applyNumberFormat="1" applyFont="1" applyFill="1" applyBorder="1" applyAlignment="1">
      <alignment wrapText="1"/>
      <protection/>
    </xf>
    <xf numFmtId="4" fontId="12" fillId="0" borderId="14" xfId="74" applyNumberFormat="1" applyFont="1" applyFill="1" applyBorder="1" applyAlignment="1">
      <alignment/>
      <protection/>
    </xf>
    <xf numFmtId="4" fontId="12" fillId="0" borderId="14" xfId="74" applyNumberFormat="1" applyFont="1" applyFill="1" applyBorder="1">
      <alignment/>
      <protection/>
    </xf>
    <xf numFmtId="4" fontId="12" fillId="0" borderId="0" xfId="74" applyNumberFormat="1" applyFont="1" applyFill="1" applyBorder="1">
      <alignment/>
      <protection/>
    </xf>
    <xf numFmtId="4" fontId="12" fillId="0" borderId="26" xfId="74" applyNumberFormat="1" applyFont="1" applyFill="1" applyBorder="1" applyAlignment="1">
      <alignment wrapText="1"/>
      <protection/>
    </xf>
    <xf numFmtId="4" fontId="12" fillId="0" borderId="0" xfId="74" applyNumberFormat="1" applyFont="1" applyFill="1" applyBorder="1" applyAlignment="1">
      <alignment/>
      <protection/>
    </xf>
    <xf numFmtId="4" fontId="12" fillId="0" borderId="0" xfId="74" applyNumberFormat="1" applyFont="1" applyFill="1">
      <alignment/>
      <protection/>
    </xf>
    <xf numFmtId="4" fontId="12" fillId="0" borderId="27" xfId="74" applyNumberFormat="1" applyFont="1" applyFill="1" applyBorder="1" applyAlignment="1">
      <alignment wrapText="1"/>
      <protection/>
    </xf>
    <xf numFmtId="4" fontId="12" fillId="0" borderId="15" xfId="74" applyNumberFormat="1" applyFont="1" applyFill="1" applyBorder="1">
      <alignment/>
      <protection/>
    </xf>
    <xf numFmtId="4" fontId="12" fillId="0" borderId="28" xfId="74" applyNumberFormat="1" applyFont="1" applyBorder="1" applyAlignment="1">
      <alignment horizontal="left" vertical="center" wrapText="1"/>
      <protection/>
    </xf>
    <xf numFmtId="4" fontId="12" fillId="0" borderId="25" xfId="74" applyNumberFormat="1" applyFont="1" applyBorder="1" applyAlignment="1">
      <alignment horizontal="left" vertical="center" wrapText="1"/>
      <protection/>
    </xf>
    <xf numFmtId="4" fontId="12" fillId="0" borderId="26" xfId="74" applyNumberFormat="1" applyFont="1" applyBorder="1" applyAlignment="1">
      <alignment wrapText="1"/>
      <protection/>
    </xf>
    <xf numFmtId="0" fontId="12" fillId="0" borderId="27" xfId="74" applyFont="1" applyFill="1" applyBorder="1" applyAlignment="1">
      <alignment horizontal="left" vertical="center" wrapText="1"/>
      <protection/>
    </xf>
    <xf numFmtId="4" fontId="12" fillId="0" borderId="25" xfId="74" applyNumberFormat="1" applyFont="1" applyFill="1" applyBorder="1" applyAlignment="1">
      <alignment horizontal="left" vertical="center" wrapText="1"/>
      <protection/>
    </xf>
    <xf numFmtId="4" fontId="13" fillId="0" borderId="13" xfId="74" applyNumberFormat="1" applyFont="1" applyFill="1" applyBorder="1" applyAlignment="1">
      <alignment vertical="center"/>
      <protection/>
    </xf>
    <xf numFmtId="0" fontId="12" fillId="0" borderId="0" xfId="74" applyFont="1" applyFill="1">
      <alignment/>
      <protection/>
    </xf>
    <xf numFmtId="0" fontId="12" fillId="0" borderId="0" xfId="58" applyFont="1" applyAlignment="1">
      <alignment vertical="center"/>
      <protection/>
    </xf>
    <xf numFmtId="0" fontId="12" fillId="0" borderId="10" xfId="58" applyFont="1" applyBorder="1">
      <alignment/>
      <protection/>
    </xf>
    <xf numFmtId="0" fontId="12" fillId="0" borderId="10" xfId="58" applyFont="1" applyBorder="1" applyAlignment="1">
      <alignment horizontal="right"/>
      <protection/>
    </xf>
    <xf numFmtId="0" fontId="13" fillId="0" borderId="15" xfId="58" applyFont="1" applyBorder="1" applyAlignment="1">
      <alignment horizontal="center" vertical="center"/>
      <protection/>
    </xf>
    <xf numFmtId="0" fontId="13" fillId="0" borderId="15" xfId="58" applyFont="1" applyFill="1" applyBorder="1" applyAlignment="1" quotePrefix="1">
      <alignment horizontal="center" vertical="center" wrapText="1"/>
      <protection/>
    </xf>
    <xf numFmtId="3" fontId="12" fillId="0" borderId="0" xfId="58" applyNumberFormat="1" applyFont="1" applyFill="1">
      <alignment/>
      <protection/>
    </xf>
    <xf numFmtId="0" fontId="12" fillId="0" borderId="0" xfId="58" applyFont="1" applyFill="1">
      <alignment/>
      <protection/>
    </xf>
    <xf numFmtId="0" fontId="13" fillId="0" borderId="13" xfId="58" applyFont="1" applyBorder="1" applyAlignment="1">
      <alignment horizontal="center" vertical="center"/>
      <protection/>
    </xf>
    <xf numFmtId="3" fontId="13" fillId="0" borderId="13" xfId="58" applyNumberFormat="1" applyFont="1" applyFill="1" applyBorder="1" applyAlignment="1">
      <alignment vertical="center"/>
      <protection/>
    </xf>
    <xf numFmtId="0" fontId="12" fillId="0" borderId="0" xfId="58" applyFont="1" applyFill="1" applyBorder="1">
      <alignment/>
      <protection/>
    </xf>
    <xf numFmtId="0" fontId="12" fillId="0" borderId="0" xfId="58" applyFont="1" applyBorder="1">
      <alignment/>
      <protection/>
    </xf>
    <xf numFmtId="0" fontId="12" fillId="0" borderId="0" xfId="58" applyFont="1" applyAlignment="1" quotePrefix="1">
      <alignment horizontal="left"/>
      <protection/>
    </xf>
    <xf numFmtId="0" fontId="12" fillId="0" borderId="0" xfId="58" applyFont="1" applyAlignment="1">
      <alignment horizontal="left"/>
      <protection/>
    </xf>
    <xf numFmtId="4" fontId="12" fillId="0" borderId="0" xfId="58" applyNumberFormat="1" applyFont="1" applyFill="1" applyBorder="1">
      <alignment/>
      <protection/>
    </xf>
    <xf numFmtId="4" fontId="13" fillId="0" borderId="0" xfId="58" applyNumberFormat="1" applyFont="1" applyFill="1" applyBorder="1">
      <alignment/>
      <protection/>
    </xf>
    <xf numFmtId="3" fontId="13" fillId="0" borderId="15" xfId="58" applyNumberFormat="1" applyFont="1" applyFill="1" applyBorder="1" applyAlignment="1">
      <alignment vertical="center"/>
      <protection/>
    </xf>
    <xf numFmtId="169" fontId="12" fillId="0" borderId="0" xfId="58" applyNumberFormat="1" applyFont="1">
      <alignment/>
      <protection/>
    </xf>
    <xf numFmtId="0" fontId="12" fillId="0" borderId="10" xfId="74" applyFont="1" applyBorder="1">
      <alignment/>
      <protection/>
    </xf>
    <xf numFmtId="0" fontId="12" fillId="0" borderId="10" xfId="74" applyFont="1" applyBorder="1" applyAlignment="1">
      <alignment horizontal="right"/>
      <protection/>
    </xf>
    <xf numFmtId="0" fontId="13" fillId="0" borderId="16" xfId="74" applyFont="1" applyBorder="1" applyAlignment="1">
      <alignment horizontal="center" vertical="center" wrapText="1"/>
      <protection/>
    </xf>
    <xf numFmtId="0" fontId="13" fillId="0" borderId="16" xfId="74" applyFont="1" applyBorder="1" applyAlignment="1">
      <alignment horizontal="centerContinuous" vertical="center" wrapText="1"/>
      <protection/>
    </xf>
    <xf numFmtId="0" fontId="12" fillId="0" borderId="0" xfId="74" applyFont="1" applyAlignment="1">
      <alignment vertical="center"/>
      <protection/>
    </xf>
    <xf numFmtId="0" fontId="13" fillId="0" borderId="16" xfId="74" applyFont="1" applyFill="1" applyBorder="1" applyAlignment="1">
      <alignment horizontal="centerContinuous" vertical="center" wrapText="1"/>
      <protection/>
    </xf>
    <xf numFmtId="0" fontId="12" fillId="0" borderId="14" xfId="74" applyFont="1" applyBorder="1" applyAlignment="1">
      <alignment horizontal="left" vertical="center" wrapText="1"/>
      <protection/>
    </xf>
    <xf numFmtId="187" fontId="12" fillId="0" borderId="0" xfId="74" applyNumberFormat="1" applyFont="1" applyFill="1" applyBorder="1" applyAlignment="1">
      <alignment vertical="center"/>
      <protection/>
    </xf>
    <xf numFmtId="187" fontId="12" fillId="0" borderId="14" xfId="74" applyNumberFormat="1" applyFont="1" applyFill="1" applyBorder="1" applyAlignment="1">
      <alignment vertical="center"/>
      <protection/>
    </xf>
    <xf numFmtId="0" fontId="12" fillId="0" borderId="0" xfId="74" applyFont="1" applyBorder="1" applyAlignment="1">
      <alignment horizontal="left" vertical="center" wrapText="1"/>
      <protection/>
    </xf>
    <xf numFmtId="187" fontId="12" fillId="0" borderId="0" xfId="74" applyNumberFormat="1" applyFont="1" applyFill="1" applyBorder="1" applyAlignment="1">
      <alignment vertical="center" wrapText="1"/>
      <protection/>
    </xf>
    <xf numFmtId="0" fontId="13" fillId="0" borderId="13" xfId="74" applyFont="1" applyBorder="1" applyAlignment="1">
      <alignment horizontal="left" vertical="center" wrapText="1"/>
      <protection/>
    </xf>
    <xf numFmtId="187" fontId="13" fillId="0" borderId="13" xfId="74" applyNumberFormat="1" applyFont="1" applyFill="1" applyBorder="1" applyAlignment="1">
      <alignment vertical="center" wrapText="1"/>
      <protection/>
    </xf>
    <xf numFmtId="0" fontId="12" fillId="0" borderId="0" xfId="74" applyFont="1" applyBorder="1">
      <alignment/>
      <protection/>
    </xf>
    <xf numFmtId="0" fontId="13" fillId="0" borderId="12" xfId="74" applyFont="1" applyBorder="1" applyAlignment="1">
      <alignment vertical="center" wrapText="1"/>
      <protection/>
    </xf>
    <xf numFmtId="187" fontId="13" fillId="0" borderId="12" xfId="74" applyNumberFormat="1" applyFont="1" applyFill="1" applyBorder="1" applyAlignment="1">
      <alignment vertical="center"/>
      <protection/>
    </xf>
    <xf numFmtId="0" fontId="12" fillId="0" borderId="0" xfId="74" applyFont="1" applyAlignment="1">
      <alignment/>
      <protection/>
    </xf>
    <xf numFmtId="0" fontId="0" fillId="0" borderId="0" xfId="58">
      <alignment/>
      <protection/>
    </xf>
    <xf numFmtId="0" fontId="0" fillId="0" borderId="0" xfId="58" applyBorder="1">
      <alignment/>
      <protection/>
    </xf>
    <xf numFmtId="0" fontId="12" fillId="0" borderId="0" xfId="58" applyFont="1" applyAlignment="1">
      <alignment horizontal="right"/>
      <protection/>
    </xf>
    <xf numFmtId="0" fontId="13" fillId="0" borderId="11" xfId="58" applyFont="1" applyBorder="1" applyAlignment="1">
      <alignment horizontal="center"/>
      <protection/>
    </xf>
    <xf numFmtId="0" fontId="13" fillId="0" borderId="0" xfId="58" applyFont="1" applyBorder="1" applyAlignment="1">
      <alignment horizontal="center"/>
      <protection/>
    </xf>
    <xf numFmtId="0" fontId="13" fillId="0" borderId="19" xfId="58" applyFont="1" applyBorder="1" applyAlignment="1">
      <alignment horizontal="center"/>
      <protection/>
    </xf>
    <xf numFmtId="3" fontId="12" fillId="0" borderId="0" xfId="58" applyNumberFormat="1" applyFont="1" applyAlignment="1">
      <alignment horizontal="center"/>
      <protection/>
    </xf>
    <xf numFmtId="3" fontId="12" fillId="0" borderId="0" xfId="58" applyNumberFormat="1" applyFont="1" applyBorder="1" applyAlignment="1">
      <alignment horizontal="center"/>
      <protection/>
    </xf>
    <xf numFmtId="3" fontId="0" fillId="0" borderId="0" xfId="58" applyNumberFormat="1" applyBorder="1">
      <alignment/>
      <protection/>
    </xf>
    <xf numFmtId="0" fontId="13" fillId="0" borderId="18" xfId="58" applyFont="1" applyBorder="1" applyAlignment="1">
      <alignment horizontal="center"/>
      <protection/>
    </xf>
    <xf numFmtId="3" fontId="13" fillId="0" borderId="18" xfId="58" applyNumberFormat="1" applyFont="1" applyBorder="1" applyAlignment="1">
      <alignment horizontal="center"/>
      <protection/>
    </xf>
    <xf numFmtId="3" fontId="13" fillId="0" borderId="0" xfId="58" applyNumberFormat="1" applyFont="1" applyBorder="1" applyAlignment="1">
      <alignment horizontal="center"/>
      <protection/>
    </xf>
    <xf numFmtId="3" fontId="12" fillId="0" borderId="0" xfId="58" applyNumberFormat="1" applyFont="1">
      <alignment/>
      <protection/>
    </xf>
    <xf numFmtId="0" fontId="12" fillId="11" borderId="0" xfId="58" applyFont="1" applyFill="1">
      <alignment/>
      <protection/>
    </xf>
    <xf numFmtId="0" fontId="4" fillId="0" borderId="14" xfId="82" applyFont="1" applyFill="1" applyBorder="1" applyAlignment="1">
      <alignment horizontal="center" vertical="center" wrapText="1"/>
      <protection/>
    </xf>
    <xf numFmtId="0" fontId="4" fillId="10" borderId="0" xfId="70" applyFont="1" applyFill="1" applyAlignment="1" applyProtection="1">
      <alignment horizontal="center" vertical="center"/>
      <protection/>
    </xf>
    <xf numFmtId="0" fontId="4" fillId="10" borderId="0" xfId="0" applyFont="1" applyFill="1" applyAlignment="1">
      <alignment horizontal="center"/>
    </xf>
    <xf numFmtId="0" fontId="4" fillId="10" borderId="0" xfId="57" applyFont="1" applyFill="1" applyAlignment="1">
      <alignment horizontal="center" wrapText="1"/>
      <protection/>
    </xf>
    <xf numFmtId="0" fontId="5" fillId="34" borderId="0" xfId="74" applyFont="1" applyFill="1" applyAlignment="1">
      <alignment vertical="center"/>
      <protection/>
    </xf>
    <xf numFmtId="4" fontId="5" fillId="34" borderId="0" xfId="74" applyNumberFormat="1" applyFont="1" applyFill="1" applyAlignment="1">
      <alignment vertical="center"/>
      <protection/>
    </xf>
    <xf numFmtId="0" fontId="12" fillId="34" borderId="10" xfId="74" applyFont="1" applyFill="1" applyBorder="1">
      <alignment/>
      <protection/>
    </xf>
    <xf numFmtId="0" fontId="12" fillId="34" borderId="10" xfId="74" applyFont="1" applyFill="1" applyBorder="1" applyAlignment="1">
      <alignment vertical="top"/>
      <protection/>
    </xf>
    <xf numFmtId="0" fontId="12" fillId="34" borderId="10" xfId="74" applyFont="1" applyFill="1" applyBorder="1" applyAlignment="1">
      <alignment horizontal="right"/>
      <protection/>
    </xf>
    <xf numFmtId="0" fontId="5" fillId="34" borderId="0" xfId="74" applyFont="1" applyFill="1">
      <alignment/>
      <protection/>
    </xf>
    <xf numFmtId="4" fontId="5" fillId="34" borderId="0" xfId="74" applyNumberFormat="1" applyFont="1" applyFill="1">
      <alignment/>
      <protection/>
    </xf>
    <xf numFmtId="0" fontId="13" fillId="34" borderId="16" xfId="74" applyFont="1" applyFill="1" applyBorder="1" applyAlignment="1">
      <alignment horizontal="centerContinuous" vertical="center" wrapText="1"/>
      <protection/>
    </xf>
    <xf numFmtId="0" fontId="13" fillId="34" borderId="16" xfId="74" applyFont="1" applyFill="1" applyBorder="1" applyAlignment="1">
      <alignment horizontal="center" vertical="center" wrapText="1"/>
      <protection/>
    </xf>
    <xf numFmtId="0" fontId="12" fillId="34" borderId="26" xfId="74" applyFont="1" applyFill="1" applyBorder="1" applyAlignment="1">
      <alignment horizontal="left" vertical="center" wrapText="1"/>
      <protection/>
    </xf>
    <xf numFmtId="0" fontId="12" fillId="34" borderId="27" xfId="74" applyFont="1" applyFill="1" applyBorder="1" applyAlignment="1">
      <alignment horizontal="left" vertical="center" wrapText="1"/>
      <protection/>
    </xf>
    <xf numFmtId="4" fontId="5" fillId="34" borderId="0" xfId="74" applyNumberFormat="1" applyFont="1" applyFill="1" applyAlignment="1">
      <alignment horizontal="center" vertical="center"/>
      <protection/>
    </xf>
    <xf numFmtId="4" fontId="12" fillId="34" borderId="0" xfId="74" applyNumberFormat="1" applyFont="1" applyFill="1" applyBorder="1">
      <alignment/>
      <protection/>
    </xf>
    <xf numFmtId="203" fontId="5" fillId="34" borderId="0" xfId="74" applyNumberFormat="1" applyFont="1" applyFill="1">
      <alignment/>
      <protection/>
    </xf>
    <xf numFmtId="0" fontId="12" fillId="34" borderId="25" xfId="74" applyFont="1" applyFill="1" applyBorder="1" applyAlignment="1">
      <alignment horizontal="left" vertical="center" wrapText="1"/>
      <protection/>
    </xf>
    <xf numFmtId="0" fontId="12" fillId="34" borderId="0" xfId="74" applyFont="1" applyFill="1" applyAlignment="1">
      <alignment horizontal="left" indent="2"/>
      <protection/>
    </xf>
    <xf numFmtId="4" fontId="12" fillId="34" borderId="0" xfId="74" applyNumberFormat="1" applyFont="1" applyFill="1" applyAlignment="1">
      <alignment horizontal="left" indent="2"/>
      <protection/>
    </xf>
    <xf numFmtId="0" fontId="5" fillId="34" borderId="0" xfId="74" applyFont="1" applyFill="1" applyAlignment="1">
      <alignment horizontal="left" indent="2"/>
      <protection/>
    </xf>
    <xf numFmtId="214" fontId="5" fillId="34" borderId="0" xfId="74" applyNumberFormat="1" applyFont="1" applyFill="1">
      <alignment/>
      <protection/>
    </xf>
    <xf numFmtId="4" fontId="12" fillId="34" borderId="0" xfId="74" applyNumberFormat="1" applyFont="1" applyFill="1" applyBorder="1" applyAlignment="1">
      <alignment vertical="center"/>
      <protection/>
    </xf>
    <xf numFmtId="4" fontId="12" fillId="34" borderId="0" xfId="74" applyNumberFormat="1" applyFont="1" applyFill="1" applyBorder="1" applyAlignment="1">
      <alignment horizontal="center" wrapText="1"/>
      <protection/>
    </xf>
    <xf numFmtId="168" fontId="4" fillId="0" borderId="15" xfId="63" applyNumberFormat="1" applyFont="1" applyBorder="1" applyAlignment="1">
      <alignment horizontal="right" vertical="center" wrapText="1"/>
      <protection/>
    </xf>
    <xf numFmtId="170" fontId="5" fillId="0" borderId="0" xfId="63" applyNumberFormat="1" applyFont="1" applyAlignment="1">
      <alignment horizontal="right" vertical="center"/>
      <protection/>
    </xf>
    <xf numFmtId="170" fontId="4" fillId="0" borderId="12" xfId="63" applyNumberFormat="1" applyFont="1" applyBorder="1" applyAlignment="1">
      <alignment horizontal="right" vertical="center"/>
      <protection/>
    </xf>
    <xf numFmtId="174" fontId="5" fillId="0" borderId="0" xfId="0" applyNumberFormat="1" applyFont="1" applyAlignment="1">
      <alignment vertical="center"/>
    </xf>
    <xf numFmtId="205" fontId="4" fillId="0" borderId="0" xfId="80" applyNumberFormat="1" applyFont="1" applyFill="1" applyBorder="1" applyAlignment="1">
      <alignment vertical="center"/>
      <protection/>
    </xf>
    <xf numFmtId="170" fontId="4" fillId="0" borderId="0" xfId="0" applyNumberFormat="1" applyFont="1" applyFill="1" applyBorder="1" applyAlignment="1">
      <alignment vertical="center"/>
    </xf>
    <xf numFmtId="0" fontId="5" fillId="34" borderId="0" xfId="60" applyFont="1" applyFill="1" applyAlignment="1">
      <alignment vertical="top"/>
      <protection/>
    </xf>
    <xf numFmtId="0" fontId="0" fillId="10" borderId="0" xfId="60" applyFill="1" applyAlignment="1">
      <alignment vertical="center"/>
      <protection/>
    </xf>
    <xf numFmtId="0" fontId="5" fillId="0" borderId="13" xfId="70" applyFont="1" applyBorder="1" applyAlignment="1" quotePrefix="1">
      <alignment horizontal="center" vertical="center" wrapText="1"/>
      <protection/>
    </xf>
    <xf numFmtId="0" fontId="5" fillId="34" borderId="16" xfId="74" applyFont="1" applyFill="1" applyBorder="1" applyAlignment="1">
      <alignment horizontal="center" vertical="center" wrapText="1"/>
      <protection/>
    </xf>
    <xf numFmtId="174" fontId="4" fillId="0" borderId="0" xfId="0" applyNumberFormat="1" applyFont="1" applyFill="1" applyBorder="1" applyAlignment="1">
      <alignment horizontal="center" vertical="center" wrapText="1"/>
    </xf>
    <xf numFmtId="3" fontId="12" fillId="0" borderId="0" xfId="0" applyNumberFormat="1" applyFont="1" applyFill="1" applyAlignment="1">
      <alignment horizontal="center" vertical="center"/>
    </xf>
    <xf numFmtId="167" fontId="13" fillId="0" borderId="12" xfId="0" applyNumberFormat="1" applyFont="1" applyFill="1" applyBorder="1" applyAlignment="1">
      <alignment horizontal="center" vertical="center"/>
    </xf>
    <xf numFmtId="0" fontId="13" fillId="0" borderId="15" xfId="0" applyFont="1" applyBorder="1" applyAlignment="1" quotePrefix="1">
      <alignment vertical="center"/>
    </xf>
    <xf numFmtId="187" fontId="15" fillId="0" borderId="0" xfId="79" applyNumberFormat="1" applyFont="1" applyAlignment="1">
      <alignment vertical="center"/>
      <protection/>
    </xf>
    <xf numFmtId="187" fontId="5" fillId="0" borderId="0" xfId="79" applyNumberFormat="1" applyFont="1" applyFill="1" applyAlignment="1">
      <alignment vertical="center"/>
      <protection/>
    </xf>
    <xf numFmtId="187" fontId="4" fillId="0" borderId="12" xfId="68" applyNumberFormat="1" applyFont="1" applyBorder="1" applyAlignment="1">
      <alignment horizontal="right" vertical="center"/>
      <protection/>
    </xf>
    <xf numFmtId="0" fontId="4" fillId="0" borderId="0" xfId="70" applyFont="1" applyFill="1" applyBorder="1" applyAlignment="1" applyProtection="1">
      <alignment horizontal="center" vertical="center" wrapText="1"/>
      <protection/>
    </xf>
    <xf numFmtId="0" fontId="4" fillId="0" borderId="13" xfId="70" applyFont="1" applyBorder="1" applyAlignment="1" quotePrefix="1">
      <alignment horizontal="center" vertical="center" wrapText="1"/>
      <protection/>
    </xf>
    <xf numFmtId="0" fontId="4" fillId="0" borderId="13" xfId="70" applyFont="1" applyFill="1" applyBorder="1" applyAlignment="1" quotePrefix="1">
      <alignment horizontal="center" vertical="center" wrapText="1"/>
      <protection/>
    </xf>
    <xf numFmtId="200" fontId="4" fillId="0" borderId="13" xfId="70" applyNumberFormat="1" applyFont="1" applyFill="1" applyBorder="1" applyAlignment="1" applyProtection="1">
      <alignment horizontal="right" vertical="center"/>
      <protection/>
    </xf>
    <xf numFmtId="3" fontId="4" fillId="0" borderId="18" xfId="0" applyNumberFormat="1" applyFont="1" applyBorder="1" applyAlignment="1">
      <alignment/>
    </xf>
    <xf numFmtId="3" fontId="5" fillId="0" borderId="0" xfId="58" applyNumberFormat="1" applyFont="1">
      <alignment/>
      <protection/>
    </xf>
    <xf numFmtId="0" fontId="5" fillId="0" borderId="0" xfId="58" applyFont="1" applyBorder="1">
      <alignment/>
      <protection/>
    </xf>
    <xf numFmtId="3" fontId="5" fillId="0" borderId="0" xfId="58" applyNumberFormat="1" applyFont="1" applyBorder="1">
      <alignment/>
      <protection/>
    </xf>
    <xf numFmtId="0" fontId="4" fillId="0" borderId="0" xfId="58" applyFont="1" applyBorder="1" applyAlignment="1">
      <alignment horizontal="center"/>
      <protection/>
    </xf>
    <xf numFmtId="3" fontId="4" fillId="0" borderId="0" xfId="58" applyNumberFormat="1" applyFont="1" applyBorder="1">
      <alignment/>
      <protection/>
    </xf>
    <xf numFmtId="202" fontId="5" fillId="34" borderId="15" xfId="0" applyNumberFormat="1" applyFont="1" applyFill="1" applyBorder="1" applyAlignment="1">
      <alignment horizontal="right" vertical="center"/>
    </xf>
    <xf numFmtId="202" fontId="4" fillId="0" borderId="0" xfId="0" applyNumberFormat="1" applyFont="1" applyFill="1" applyBorder="1" applyAlignment="1">
      <alignment vertical="center"/>
    </xf>
    <xf numFmtId="4" fontId="12" fillId="34" borderId="0" xfId="58" applyNumberFormat="1" applyFont="1" applyFill="1">
      <alignment/>
      <protection/>
    </xf>
    <xf numFmtId="4" fontId="12" fillId="34" borderId="15" xfId="58" applyNumberFormat="1" applyFont="1" applyFill="1" applyBorder="1">
      <alignment/>
      <protection/>
    </xf>
    <xf numFmtId="0" fontId="5" fillId="34" borderId="0" xfId="60" applyFont="1" applyFill="1" applyAlignment="1">
      <alignment horizontal="left" vertical="center" wrapText="1"/>
      <protection/>
    </xf>
    <xf numFmtId="0" fontId="4" fillId="34" borderId="0" xfId="60" applyFont="1" applyFill="1" applyBorder="1" applyAlignment="1">
      <alignment horizontal="center" vertical="center"/>
      <protection/>
    </xf>
    <xf numFmtId="0" fontId="4" fillId="34" borderId="13" xfId="60" applyFont="1" applyFill="1" applyBorder="1" applyAlignment="1">
      <alignment horizontal="center" vertical="center"/>
      <protection/>
    </xf>
    <xf numFmtId="0" fontId="4" fillId="34" borderId="13" xfId="60" applyFont="1" applyFill="1" applyBorder="1" applyAlignment="1">
      <alignment horizontal="center" vertical="center" wrapText="1"/>
      <protection/>
    </xf>
    <xf numFmtId="0" fontId="4" fillId="34" borderId="13" xfId="82" applyFont="1" applyFill="1" applyBorder="1" applyAlignment="1">
      <alignment horizontal="center" vertical="center" wrapText="1"/>
      <protection/>
    </xf>
    <xf numFmtId="0" fontId="4" fillId="34" borderId="0" xfId="82" applyFont="1" applyFill="1" applyBorder="1" applyAlignment="1">
      <alignment horizontal="center" vertical="center" wrapText="1"/>
      <protection/>
    </xf>
    <xf numFmtId="0" fontId="4" fillId="34" borderId="14" xfId="82" applyFont="1" applyFill="1" applyBorder="1" applyAlignment="1">
      <alignment horizontal="center" vertical="center" wrapText="1"/>
      <protection/>
    </xf>
    <xf numFmtId="0" fontId="4" fillId="34" borderId="15" xfId="82" applyFont="1" applyFill="1" applyBorder="1" applyAlignment="1">
      <alignment horizontal="center" vertical="center" wrapText="1"/>
      <protection/>
    </xf>
    <xf numFmtId="0" fontId="4" fillId="34" borderId="16" xfId="82" applyFont="1" applyFill="1" applyBorder="1" applyAlignment="1">
      <alignment horizontal="center" vertical="center" wrapText="1"/>
      <protection/>
    </xf>
    <xf numFmtId="0" fontId="4" fillId="0" borderId="16" xfId="60" applyFont="1" applyBorder="1" applyAlignment="1">
      <alignment horizontal="center" vertical="center"/>
      <protection/>
    </xf>
    <xf numFmtId="0" fontId="4" fillId="0" borderId="13" xfId="60" applyFont="1" applyBorder="1" applyAlignment="1">
      <alignment horizontal="center" vertical="center" wrapText="1"/>
      <protection/>
    </xf>
    <xf numFmtId="0" fontId="4" fillId="0" borderId="0" xfId="75" applyFont="1" applyAlignment="1">
      <alignment horizontal="centerContinuous" vertical="center"/>
      <protection/>
    </xf>
    <xf numFmtId="0" fontId="4" fillId="0" borderId="0" xfId="75" applyFont="1" applyAlignment="1">
      <alignment horizontal="centerContinuous"/>
      <protection/>
    </xf>
    <xf numFmtId="0" fontId="5" fillId="0" borderId="0" xfId="75" applyFont="1">
      <alignment/>
      <protection/>
    </xf>
    <xf numFmtId="0" fontId="5" fillId="0" borderId="0" xfId="75" applyFont="1" applyAlignment="1">
      <alignment/>
      <protection/>
    </xf>
    <xf numFmtId="0" fontId="4" fillId="0" borderId="29" xfId="75" applyFont="1" applyBorder="1" applyAlignment="1" quotePrefix="1">
      <alignment horizontal="center" vertical="center" wrapText="1"/>
      <protection/>
    </xf>
    <xf numFmtId="0" fontId="4" fillId="0" borderId="29" xfId="75" applyFont="1" applyBorder="1" applyAlignment="1">
      <alignment horizontal="center" wrapText="1"/>
      <protection/>
    </xf>
    <xf numFmtId="0" fontId="4" fillId="0" borderId="29" xfId="75" applyFont="1" applyBorder="1" applyAlignment="1" quotePrefix="1">
      <alignment horizontal="centerContinuous" vertical="center" wrapText="1"/>
      <protection/>
    </xf>
    <xf numFmtId="0" fontId="4" fillId="0" borderId="0" xfId="75" applyFont="1" applyAlignment="1">
      <alignment vertical="center"/>
      <protection/>
    </xf>
    <xf numFmtId="0" fontId="5" fillId="0" borderId="0" xfId="75" applyFont="1" applyAlignment="1">
      <alignment vertical="center"/>
      <protection/>
    </xf>
    <xf numFmtId="0" fontId="5" fillId="0" borderId="0" xfId="75" applyFont="1" applyAlignment="1">
      <alignment horizontal="left" vertical="center" wrapText="1"/>
      <protection/>
    </xf>
    <xf numFmtId="186" fontId="5" fillId="0" borderId="0" xfId="52" applyNumberFormat="1" applyFont="1" applyFill="1" applyBorder="1" applyAlignment="1">
      <alignment vertical="center"/>
    </xf>
    <xf numFmtId="185" fontId="5" fillId="0" borderId="0" xfId="75" applyNumberFormat="1" applyFont="1" applyAlignment="1">
      <alignment vertical="center"/>
      <protection/>
    </xf>
    <xf numFmtId="0" fontId="5" fillId="0" borderId="0" xfId="75" applyFont="1" applyAlignment="1" quotePrefix="1">
      <alignment horizontal="left" vertical="center" wrapText="1"/>
      <protection/>
    </xf>
    <xf numFmtId="0" fontId="5" fillId="0" borderId="15" xfId="75" applyFont="1" applyBorder="1">
      <alignment/>
      <protection/>
    </xf>
    <xf numFmtId="0" fontId="5" fillId="0" borderId="15" xfId="75" applyFont="1" applyBorder="1" applyAlignment="1">
      <alignment/>
      <protection/>
    </xf>
    <xf numFmtId="0" fontId="4" fillId="0" borderId="13" xfId="75" applyFont="1" applyBorder="1" applyAlignment="1" quotePrefix="1">
      <alignment horizontal="left" vertical="center" wrapText="1"/>
      <protection/>
    </xf>
    <xf numFmtId="186" fontId="4" fillId="0" borderId="13" xfId="75" applyNumberFormat="1" applyFont="1" applyFill="1" applyBorder="1" applyAlignment="1">
      <alignment vertical="center"/>
      <protection/>
    </xf>
    <xf numFmtId="186" fontId="5" fillId="0" borderId="14" xfId="52" applyNumberFormat="1" applyFont="1" applyFill="1" applyBorder="1" applyAlignment="1">
      <alignment vertical="center"/>
    </xf>
    <xf numFmtId="186" fontId="5" fillId="0" borderId="0" xfId="52" applyNumberFormat="1" applyFont="1" applyBorder="1" applyAlignment="1">
      <alignment vertical="center"/>
    </xf>
    <xf numFmtId="186" fontId="5" fillId="0" borderId="0" xfId="75" applyNumberFormat="1" applyFont="1" applyBorder="1" applyAlignment="1">
      <alignment vertical="center"/>
      <protection/>
    </xf>
    <xf numFmtId="0" fontId="5" fillId="0" borderId="0" xfId="75" applyFont="1" applyAlignment="1" quotePrefix="1">
      <alignment horizontal="left"/>
      <protection/>
    </xf>
    <xf numFmtId="0" fontId="5" fillId="0" borderId="0" xfId="75" applyFont="1" applyFill="1" applyAlignment="1">
      <alignment horizontal="left" vertical="center" wrapText="1"/>
      <protection/>
    </xf>
    <xf numFmtId="0" fontId="4" fillId="0" borderId="13" xfId="75" applyFont="1" applyFill="1" applyBorder="1" applyAlignment="1" quotePrefix="1">
      <alignment horizontal="left" vertical="center" wrapText="1"/>
      <protection/>
    </xf>
    <xf numFmtId="186" fontId="4" fillId="0" borderId="13" xfId="75" applyNumberFormat="1" applyFont="1" applyBorder="1" applyAlignment="1">
      <alignment vertical="center"/>
      <protection/>
    </xf>
    <xf numFmtId="0" fontId="5" fillId="0" borderId="0" xfId="75" applyFont="1" applyBorder="1">
      <alignment/>
      <protection/>
    </xf>
    <xf numFmtId="0" fontId="5" fillId="0" borderId="0" xfId="75" applyFont="1" applyBorder="1" applyAlignment="1">
      <alignment/>
      <protection/>
    </xf>
    <xf numFmtId="0" fontId="4" fillId="0" borderId="0" xfId="75" applyFont="1" applyBorder="1" applyAlignment="1" quotePrefix="1">
      <alignment horizontal="left" vertical="center" wrapText="1"/>
      <protection/>
    </xf>
    <xf numFmtId="186" fontId="4" fillId="0" borderId="0" xfId="75" applyNumberFormat="1" applyFont="1" applyBorder="1" applyAlignment="1">
      <alignment vertical="center"/>
      <protection/>
    </xf>
    <xf numFmtId="186" fontId="5" fillId="0" borderId="0" xfId="52" applyNumberFormat="1" applyFont="1" applyFill="1" applyBorder="1" applyAlignment="1">
      <alignment horizontal="right" vertical="center"/>
    </xf>
    <xf numFmtId="186" fontId="5" fillId="0" borderId="15" xfId="52" applyNumberFormat="1" applyFont="1" applyBorder="1" applyAlignment="1">
      <alignment vertical="center"/>
    </xf>
    <xf numFmtId="186" fontId="5" fillId="0" borderId="14" xfId="52" applyNumberFormat="1" applyFont="1" applyBorder="1" applyAlignment="1">
      <alignment vertical="center"/>
    </xf>
    <xf numFmtId="0" fontId="5" fillId="0" borderId="0" xfId="75" applyFont="1" applyAlignment="1" quotePrefix="1">
      <alignment horizontal="left" vertical="top"/>
      <protection/>
    </xf>
    <xf numFmtId="0" fontId="4" fillId="0" borderId="15" xfId="75" applyFont="1" applyBorder="1" applyAlignment="1">
      <alignment/>
      <protection/>
    </xf>
    <xf numFmtId="186" fontId="5" fillId="0" borderId="0" xfId="52" applyNumberFormat="1" applyFont="1" applyFill="1" applyBorder="1" applyAlignment="1">
      <alignment horizontal="left" vertical="center"/>
    </xf>
    <xf numFmtId="0" fontId="4" fillId="0" borderId="0" xfId="75" applyFont="1" applyBorder="1">
      <alignment/>
      <protection/>
    </xf>
    <xf numFmtId="186" fontId="5" fillId="0" borderId="0" xfId="52" applyNumberFormat="1" applyFont="1" applyFill="1" applyBorder="1" applyAlignment="1">
      <alignment horizontal="left" vertical="center" wrapText="1"/>
    </xf>
    <xf numFmtId="0" fontId="4" fillId="0" borderId="14" xfId="75" applyFont="1" applyBorder="1" applyAlignment="1">
      <alignment horizontal="left" vertical="center" wrapText="1"/>
      <protection/>
    </xf>
    <xf numFmtId="0" fontId="5" fillId="0" borderId="14" xfId="75" applyFont="1" applyBorder="1" applyAlignment="1" quotePrefix="1">
      <alignment/>
      <protection/>
    </xf>
    <xf numFmtId="0" fontId="4" fillId="0" borderId="0" xfId="75" applyFont="1" applyBorder="1" applyAlignment="1">
      <alignment horizontal="left" vertical="center" wrapText="1"/>
      <protection/>
    </xf>
    <xf numFmtId="0" fontId="5" fillId="0" borderId="0" xfId="75" applyFont="1" applyAlignment="1" quotePrefix="1">
      <alignment/>
      <protection/>
    </xf>
    <xf numFmtId="0" fontId="5" fillId="0" borderId="15" xfId="75" applyFont="1" applyBorder="1" applyAlignment="1">
      <alignment vertical="top"/>
      <protection/>
    </xf>
    <xf numFmtId="0" fontId="4" fillId="0" borderId="13" xfId="75" applyFont="1" applyBorder="1" applyAlignment="1" quotePrefix="1">
      <alignment horizontal="left" vertical="center"/>
      <protection/>
    </xf>
    <xf numFmtId="0" fontId="5" fillId="0" borderId="0" xfId="75" applyFont="1" applyBorder="1" applyAlignment="1">
      <alignment vertical="top"/>
      <protection/>
    </xf>
    <xf numFmtId="0" fontId="4" fillId="0" borderId="0" xfId="75" applyFont="1" applyBorder="1" applyAlignment="1" quotePrefix="1">
      <alignment horizontal="left" vertical="center"/>
      <protection/>
    </xf>
    <xf numFmtId="0" fontId="4" fillId="0" borderId="29" xfId="75" applyFont="1" applyBorder="1" applyAlignment="1">
      <alignment horizontal="centerContinuous" vertical="center" wrapText="1"/>
      <protection/>
    </xf>
    <xf numFmtId="0" fontId="5" fillId="0" borderId="0" xfId="75" applyFont="1" applyBorder="1" applyAlignment="1">
      <alignment vertical="center"/>
      <protection/>
    </xf>
    <xf numFmtId="0" fontId="5" fillId="0" borderId="0" xfId="75" applyFont="1" applyAlignment="1" quotePrefix="1">
      <alignment horizontal="left" vertical="center"/>
      <protection/>
    </xf>
    <xf numFmtId="0" fontId="5" fillId="0" borderId="0" xfId="75" applyFont="1" applyAlignment="1">
      <alignment vertical="top"/>
      <protection/>
    </xf>
    <xf numFmtId="186" fontId="5" fillId="0" borderId="0" xfId="75" applyNumberFormat="1" applyFont="1">
      <alignment/>
      <protection/>
    </xf>
    <xf numFmtId="0" fontId="5" fillId="0" borderId="0" xfId="75" applyFont="1" applyAlignment="1">
      <alignment horizontal="left"/>
      <protection/>
    </xf>
    <xf numFmtId="0" fontId="4" fillId="0" borderId="0" xfId="75" applyFont="1" applyBorder="1" applyAlignment="1">
      <alignment vertical="top"/>
      <protection/>
    </xf>
    <xf numFmtId="0" fontId="5" fillId="0" borderId="12" xfId="75" applyFont="1" applyBorder="1" applyAlignment="1">
      <alignment vertical="top"/>
      <protection/>
    </xf>
    <xf numFmtId="0" fontId="5" fillId="0" borderId="12" xfId="75" applyFont="1" applyBorder="1" applyAlignment="1">
      <alignment/>
      <protection/>
    </xf>
    <xf numFmtId="0" fontId="4" fillId="0" borderId="12" xfId="75" applyFont="1" applyBorder="1" applyAlignment="1">
      <alignment horizontal="left" vertical="center" wrapText="1"/>
      <protection/>
    </xf>
    <xf numFmtId="186" fontId="4" fillId="0" borderId="12" xfId="75" applyNumberFormat="1" applyFont="1" applyFill="1" applyBorder="1" applyAlignment="1">
      <alignment vertical="center"/>
      <protection/>
    </xf>
    <xf numFmtId="0" fontId="5" fillId="0" borderId="11" xfId="75" applyFont="1" applyBorder="1">
      <alignment/>
      <protection/>
    </xf>
    <xf numFmtId="0" fontId="5" fillId="0" borderId="11" xfId="75" applyFont="1" applyBorder="1" applyAlignment="1">
      <alignment/>
      <protection/>
    </xf>
    <xf numFmtId="4" fontId="5" fillId="0" borderId="11" xfId="75" applyNumberFormat="1" applyFont="1" applyBorder="1">
      <alignment/>
      <protection/>
    </xf>
    <xf numFmtId="4" fontId="5" fillId="0" borderId="0" xfId="75" applyNumberFormat="1" applyFont="1" applyBorder="1">
      <alignment/>
      <protection/>
    </xf>
    <xf numFmtId="0" fontId="5" fillId="0" borderId="0" xfId="75" applyFont="1" applyBorder="1" applyAlignment="1">
      <alignment horizontal="center"/>
      <protection/>
    </xf>
    <xf numFmtId="0" fontId="71" fillId="0" borderId="0" xfId="0" applyFont="1" applyFill="1" applyAlignment="1">
      <alignment vertical="center"/>
    </xf>
    <xf numFmtId="0" fontId="0" fillId="0" borderId="0" xfId="0" applyFill="1" applyAlignment="1">
      <alignment/>
    </xf>
    <xf numFmtId="185" fontId="5" fillId="0" borderId="0" xfId="75" applyNumberFormat="1" applyFont="1" applyFill="1" applyAlignment="1">
      <alignment vertical="center"/>
      <protection/>
    </xf>
    <xf numFmtId="39" fontId="66" fillId="0" borderId="0" xfId="75" applyNumberFormat="1" applyFont="1" applyFill="1" applyAlignment="1">
      <alignment horizontal="left" vertical="center" wrapText="1"/>
      <protection/>
    </xf>
    <xf numFmtId="0" fontId="72" fillId="0" borderId="0" xfId="0" applyFont="1" applyFill="1" applyAlignment="1">
      <alignment/>
    </xf>
    <xf numFmtId="0" fontId="4" fillId="0" borderId="0" xfId="75" applyFont="1" applyFill="1" applyAlignment="1">
      <alignment vertical="center"/>
      <protection/>
    </xf>
    <xf numFmtId="0" fontId="5" fillId="0" borderId="0" xfId="75" applyFont="1" applyFill="1" applyAlignment="1" quotePrefix="1">
      <alignment horizontal="left"/>
      <protection/>
    </xf>
    <xf numFmtId="186" fontId="5" fillId="0" borderId="0" xfId="75" applyNumberFormat="1" applyFont="1" applyFill="1">
      <alignment/>
      <protection/>
    </xf>
    <xf numFmtId="0" fontId="66" fillId="0" borderId="0" xfId="75" applyFont="1" applyFill="1" applyBorder="1" applyAlignment="1">
      <alignment horizontal="left"/>
      <protection/>
    </xf>
    <xf numFmtId="0" fontId="13" fillId="34" borderId="0" xfId="60" applyFont="1" applyFill="1" applyAlignment="1">
      <alignment/>
      <protection/>
    </xf>
    <xf numFmtId="0" fontId="0" fillId="34" borderId="0" xfId="60" applyFill="1" applyAlignment="1">
      <alignment wrapText="1"/>
      <protection/>
    </xf>
    <xf numFmtId="0" fontId="13" fillId="34" borderId="0" xfId="60" applyFont="1" applyFill="1" applyAlignment="1">
      <alignment vertical="center" wrapText="1"/>
      <protection/>
    </xf>
    <xf numFmtId="0" fontId="13" fillId="34" borderId="0" xfId="60" applyFont="1" applyFill="1" applyAlignment="1">
      <alignment wrapText="1"/>
      <protection/>
    </xf>
    <xf numFmtId="0" fontId="0" fillId="34" borderId="0" xfId="58" applyFill="1">
      <alignment/>
      <protection/>
    </xf>
    <xf numFmtId="0" fontId="66" fillId="34" borderId="0" xfId="60" applyFont="1" applyFill="1" applyBorder="1" applyAlignment="1">
      <alignment horizontal="center" vertical="center"/>
      <protection/>
    </xf>
    <xf numFmtId="0" fontId="66" fillId="34" borderId="14" xfId="60" applyFont="1" applyFill="1" applyBorder="1" applyAlignment="1">
      <alignment vertical="center"/>
      <protection/>
    </xf>
    <xf numFmtId="0" fontId="66" fillId="34" borderId="15" xfId="60" applyFont="1" applyFill="1" applyBorder="1" applyAlignment="1">
      <alignment vertical="center" wrapText="1"/>
      <protection/>
    </xf>
    <xf numFmtId="187" fontId="5" fillId="34" borderId="12" xfId="60" applyNumberFormat="1" applyFont="1" applyFill="1" applyBorder="1" applyAlignment="1">
      <alignment vertical="center"/>
      <protection/>
    </xf>
    <xf numFmtId="0" fontId="65" fillId="34" borderId="0" xfId="60" applyFont="1" applyFill="1" applyAlignment="1">
      <alignment vertical="center"/>
      <protection/>
    </xf>
    <xf numFmtId="187" fontId="65" fillId="34" borderId="0" xfId="60" applyNumberFormat="1" applyFont="1" applyFill="1" applyBorder="1" applyAlignment="1">
      <alignment vertical="center"/>
      <protection/>
    </xf>
    <xf numFmtId="0" fontId="5" fillId="34" borderId="0" xfId="58" applyFont="1" applyFill="1" applyAlignment="1">
      <alignment vertical="center"/>
      <protection/>
    </xf>
    <xf numFmtId="0" fontId="5" fillId="34" borderId="0" xfId="60" applyFont="1" applyFill="1" applyAlignment="1">
      <alignment horizontal="left" vertical="center"/>
      <protection/>
    </xf>
    <xf numFmtId="0" fontId="73" fillId="34" borderId="0" xfId="60" applyFont="1" applyFill="1" applyAlignment="1">
      <alignment vertical="center"/>
      <protection/>
    </xf>
    <xf numFmtId="0" fontId="19" fillId="34" borderId="0" xfId="60" applyFont="1" applyFill="1" applyAlignment="1">
      <alignment vertical="center"/>
      <protection/>
    </xf>
    <xf numFmtId="0" fontId="74" fillId="34" borderId="0" xfId="60" applyFont="1" applyFill="1" applyAlignment="1">
      <alignment vertical="center"/>
      <protection/>
    </xf>
    <xf numFmtId="4" fontId="5" fillId="34" borderId="0" xfId="60" applyNumberFormat="1" applyFont="1" applyFill="1" applyAlignment="1">
      <alignment horizontal="left" vertical="center"/>
      <protection/>
    </xf>
    <xf numFmtId="0" fontId="0" fillId="34" borderId="0" xfId="0" applyFont="1" applyFill="1" applyAlignment="1">
      <alignment/>
    </xf>
    <xf numFmtId="187" fontId="0" fillId="34" borderId="0" xfId="0" applyNumberFormat="1" applyFill="1" applyAlignment="1">
      <alignment/>
    </xf>
    <xf numFmtId="0" fontId="5" fillId="34" borderId="0" xfId="60" applyFont="1" applyFill="1" applyAlignment="1">
      <alignment horizontal="center" vertical="center" wrapText="1"/>
      <protection/>
    </xf>
    <xf numFmtId="0" fontId="0" fillId="34" borderId="0" xfId="58" applyFill="1" applyAlignment="1">
      <alignment vertical="center" wrapText="1"/>
      <protection/>
    </xf>
    <xf numFmtId="0" fontId="0" fillId="34" borderId="16" xfId="58" applyFill="1" applyBorder="1" applyAlignment="1">
      <alignment vertical="center" wrapText="1"/>
      <protection/>
    </xf>
    <xf numFmtId="0" fontId="0" fillId="34" borderId="16" xfId="58" applyFill="1" applyBorder="1" applyAlignment="1">
      <alignment/>
      <protection/>
    </xf>
    <xf numFmtId="0" fontId="0" fillId="34" borderId="11" xfId="58" applyFill="1" applyBorder="1" applyAlignment="1">
      <alignment/>
      <protection/>
    </xf>
    <xf numFmtId="0" fontId="4" fillId="34" borderId="13" xfId="82" applyFont="1" applyFill="1" applyBorder="1" applyAlignment="1">
      <alignment vertical="center" wrapText="1"/>
      <protection/>
    </xf>
    <xf numFmtId="0" fontId="0" fillId="34" borderId="0" xfId="58" applyFill="1" applyBorder="1" applyAlignment="1">
      <alignment vertical="center" wrapText="1"/>
      <protection/>
    </xf>
    <xf numFmtId="0" fontId="0" fillId="34" borderId="14" xfId="58" applyFill="1" applyBorder="1" applyAlignment="1">
      <alignment horizontal="center" vertical="center" wrapText="1"/>
      <protection/>
    </xf>
    <xf numFmtId="0" fontId="4" fillId="34" borderId="15" xfId="58" applyFont="1" applyFill="1" applyBorder="1" applyAlignment="1">
      <alignment horizontal="center" vertical="center" wrapText="1"/>
      <protection/>
    </xf>
    <xf numFmtId="0" fontId="65" fillId="34" borderId="0" xfId="68" applyFont="1" applyFill="1" applyAlignment="1">
      <alignment vertical="center"/>
      <protection/>
    </xf>
    <xf numFmtId="0" fontId="65" fillId="34" borderId="0" xfId="82" applyFont="1" applyFill="1" applyAlignment="1">
      <alignment vertical="center"/>
      <protection/>
    </xf>
    <xf numFmtId="0" fontId="19" fillId="34" borderId="0" xfId="82" applyFont="1" applyFill="1" applyAlignment="1">
      <alignment horizontal="center" vertical="center"/>
      <protection/>
    </xf>
    <xf numFmtId="0" fontId="4" fillId="34" borderId="0" xfId="82" applyFont="1" applyFill="1" applyAlignment="1">
      <alignment vertical="center" wrapText="1"/>
      <protection/>
    </xf>
    <xf numFmtId="0" fontId="4" fillId="34" borderId="10" xfId="82" applyFont="1" applyFill="1" applyBorder="1" applyAlignment="1">
      <alignment vertical="center" wrapText="1"/>
      <protection/>
    </xf>
    <xf numFmtId="0" fontId="13" fillId="0" borderId="0" xfId="60" applyFont="1" applyAlignment="1">
      <alignment vertical="center" wrapText="1"/>
      <protection/>
    </xf>
    <xf numFmtId="0" fontId="13" fillId="0" borderId="0" xfId="60" applyFont="1" applyAlignment="1">
      <alignment wrapText="1"/>
      <protection/>
    </xf>
    <xf numFmtId="0" fontId="0" fillId="0" borderId="0" xfId="60" applyAlignment="1">
      <alignment wrapText="1"/>
      <protection/>
    </xf>
    <xf numFmtId="0" fontId="0" fillId="0" borderId="0" xfId="79">
      <alignment/>
      <protection/>
    </xf>
    <xf numFmtId="0" fontId="5" fillId="0" borderId="0" xfId="79" applyFont="1" applyBorder="1" applyAlignment="1">
      <alignment horizontal="center"/>
      <protection/>
    </xf>
    <xf numFmtId="0" fontId="4" fillId="0" borderId="13" xfId="79" applyFont="1" applyBorder="1" applyAlignment="1">
      <alignment vertical="center" wrapText="1"/>
      <protection/>
    </xf>
    <xf numFmtId="0" fontId="4" fillId="34" borderId="14" xfId="79" applyFont="1" applyFill="1" applyBorder="1" applyAlignment="1">
      <alignment horizontal="center" vertical="center" wrapText="1"/>
      <protection/>
    </xf>
    <xf numFmtId="187" fontId="5" fillId="0" borderId="0" xfId="66" applyNumberFormat="1" applyFont="1" applyAlignment="1">
      <alignment horizontal="right" vertical="center"/>
      <protection/>
    </xf>
    <xf numFmtId="187" fontId="4" fillId="0" borderId="12" xfId="79" applyNumberFormat="1" applyFont="1" applyBorder="1" applyAlignment="1">
      <alignment vertical="center"/>
      <protection/>
    </xf>
    <xf numFmtId="203" fontId="0" fillId="0" borderId="0" xfId="58" applyNumberFormat="1">
      <alignment/>
      <protection/>
    </xf>
    <xf numFmtId="165" fontId="5" fillId="0" borderId="0" xfId="79" applyNumberFormat="1" applyFont="1" applyAlignment="1">
      <alignment vertical="center"/>
      <protection/>
    </xf>
    <xf numFmtId="0" fontId="0" fillId="0" borderId="0" xfId="58" applyFont="1">
      <alignment/>
      <protection/>
    </xf>
    <xf numFmtId="0" fontId="17" fillId="0" borderId="0" xfId="79" applyFont="1" applyAlignment="1">
      <alignment vertical="center"/>
      <protection/>
    </xf>
    <xf numFmtId="0" fontId="5" fillId="0" borderId="0" xfId="60" applyFont="1" applyFill="1" applyAlignment="1">
      <alignment vertical="center"/>
      <protection/>
    </xf>
    <xf numFmtId="0" fontId="17" fillId="0" borderId="0" xfId="79" applyFont="1" applyAlignment="1">
      <alignment horizontal="left" vertical="center"/>
      <protection/>
    </xf>
    <xf numFmtId="165" fontId="17" fillId="0" borderId="0" xfId="79" applyNumberFormat="1" applyFont="1" applyAlignment="1">
      <alignment vertical="center"/>
      <protection/>
    </xf>
    <xf numFmtId="0" fontId="0" fillId="0" borderId="0" xfId="60" applyAlignment="1">
      <alignment vertical="center" wrapText="1"/>
      <protection/>
    </xf>
    <xf numFmtId="0" fontId="20" fillId="0" borderId="0" xfId="79" applyFont="1" applyAlignment="1">
      <alignment vertical="center"/>
      <protection/>
    </xf>
    <xf numFmtId="4" fontId="17" fillId="0" borderId="0" xfId="60" applyNumberFormat="1" applyFont="1" applyAlignment="1">
      <alignment vertical="center"/>
      <protection/>
    </xf>
    <xf numFmtId="0" fontId="5" fillId="0" borderId="0" xfId="79" applyFont="1" applyAlignment="1">
      <alignment horizontal="left" vertical="center"/>
      <protection/>
    </xf>
    <xf numFmtId="0" fontId="65" fillId="0" borderId="0" xfId="79" applyFont="1" applyAlignment="1">
      <alignment vertical="center"/>
      <protection/>
    </xf>
    <xf numFmtId="168" fontId="4" fillId="0" borderId="0" xfId="62" applyNumberFormat="1" applyFont="1" applyFill="1" applyBorder="1" applyAlignment="1">
      <alignment horizontal="center" vertical="center"/>
      <protection/>
    </xf>
    <xf numFmtId="39" fontId="12" fillId="0" borderId="15" xfId="74" applyNumberFormat="1" applyFont="1" applyFill="1" applyBorder="1" applyAlignment="1">
      <alignment vertical="center"/>
      <protection/>
    </xf>
    <xf numFmtId="39" fontId="13" fillId="0" borderId="13" xfId="74" applyNumberFormat="1" applyFont="1" applyFill="1" applyBorder="1" applyAlignment="1">
      <alignment vertical="center"/>
      <protection/>
    </xf>
    <xf numFmtId="3" fontId="5" fillId="0" borderId="19" xfId="58" applyNumberFormat="1" applyFont="1" applyBorder="1">
      <alignment/>
      <protection/>
    </xf>
    <xf numFmtId="0" fontId="5" fillId="0" borderId="0" xfId="0" applyFont="1" applyFill="1" applyBorder="1" applyAlignment="1">
      <alignment/>
    </xf>
    <xf numFmtId="169" fontId="5" fillId="0" borderId="0" xfId="0" applyNumberFormat="1" applyFont="1" applyFill="1" applyBorder="1" applyAlignment="1">
      <alignment/>
    </xf>
    <xf numFmtId="173" fontId="5" fillId="0" borderId="0" xfId="0" applyNumberFormat="1" applyFont="1" applyFill="1" applyBorder="1" applyAlignment="1">
      <alignment/>
    </xf>
    <xf numFmtId="169" fontId="5" fillId="0" borderId="0" xfId="0" applyNumberFormat="1" applyFont="1" applyFill="1" applyBorder="1" applyAlignment="1">
      <alignment vertical="center"/>
    </xf>
    <xf numFmtId="190" fontId="5" fillId="0" borderId="0" xfId="0" applyNumberFormat="1" applyFont="1" applyFill="1" applyBorder="1" applyAlignment="1">
      <alignment vertical="center"/>
    </xf>
    <xf numFmtId="0" fontId="5" fillId="0" borderId="15" xfId="0" applyFont="1" applyFill="1" applyBorder="1" applyAlignment="1">
      <alignment/>
    </xf>
    <xf numFmtId="173" fontId="5" fillId="0" borderId="15" xfId="0" applyNumberFormat="1" applyFont="1" applyFill="1" applyBorder="1" applyAlignment="1">
      <alignment/>
    </xf>
    <xf numFmtId="169" fontId="5" fillId="0" borderId="15" xfId="0" applyNumberFormat="1" applyFont="1" applyFill="1" applyBorder="1" applyAlignment="1">
      <alignment vertical="center"/>
    </xf>
    <xf numFmtId="0" fontId="4" fillId="34" borderId="10" xfId="73" applyFont="1" applyFill="1" applyBorder="1" applyAlignment="1" applyProtection="1">
      <alignment horizontal="left" vertical="center"/>
      <protection/>
    </xf>
    <xf numFmtId="206" fontId="4" fillId="34" borderId="10" xfId="0" applyNumberFormat="1" applyFont="1" applyFill="1" applyBorder="1" applyAlignment="1">
      <alignment vertical="center"/>
    </xf>
    <xf numFmtId="4" fontId="12" fillId="34" borderId="14" xfId="74" applyNumberFormat="1" applyFont="1" applyFill="1" applyBorder="1" applyAlignment="1">
      <alignment horizontal="left" vertical="top" wrapText="1"/>
      <protection/>
    </xf>
    <xf numFmtId="0" fontId="12" fillId="34" borderId="0" xfId="74" applyFont="1" applyFill="1">
      <alignment/>
      <protection/>
    </xf>
    <xf numFmtId="0" fontId="4" fillId="0" borderId="16" xfId="72" applyFont="1" applyBorder="1" applyAlignment="1" quotePrefix="1">
      <alignment horizontal="center" vertical="center" wrapText="1"/>
      <protection/>
    </xf>
    <xf numFmtId="0" fontId="0" fillId="0" borderId="13" xfId="0" applyBorder="1" applyAlignment="1">
      <alignment vertical="center"/>
    </xf>
    <xf numFmtId="0" fontId="4" fillId="0" borderId="16" xfId="72" applyFont="1" applyFill="1" applyBorder="1" applyAlignment="1">
      <alignment horizontal="center" vertical="center" wrapText="1"/>
      <protection/>
    </xf>
    <xf numFmtId="0" fontId="0" fillId="0" borderId="13" xfId="0" applyFill="1" applyBorder="1" applyAlignment="1">
      <alignment horizontal="center" vertical="center" wrapText="1"/>
    </xf>
    <xf numFmtId="0" fontId="4" fillId="10" borderId="0" xfId="72" applyFont="1" applyFill="1" applyAlignment="1">
      <alignment horizontal="center" vertical="center"/>
      <protection/>
    </xf>
    <xf numFmtId="0" fontId="4" fillId="0" borderId="16" xfId="72" applyFont="1" applyBorder="1" applyAlignment="1">
      <alignment horizontal="center" vertical="center" wrapText="1"/>
      <protection/>
    </xf>
    <xf numFmtId="0" fontId="4" fillId="0" borderId="11" xfId="67" applyFont="1" applyBorder="1" applyAlignment="1">
      <alignment horizontal="center" vertical="center" wrapText="1"/>
      <protection/>
    </xf>
    <xf numFmtId="0" fontId="4" fillId="0" borderId="15" xfId="67" applyFont="1" applyBorder="1" applyAlignment="1">
      <alignment horizontal="center" vertical="center" wrapText="1"/>
      <protection/>
    </xf>
    <xf numFmtId="0" fontId="4" fillId="0" borderId="0" xfId="67" applyFont="1" applyBorder="1" applyAlignment="1">
      <alignment horizontal="center" vertical="center" wrapText="1"/>
      <protection/>
    </xf>
    <xf numFmtId="0" fontId="4" fillId="0" borderId="11" xfId="67" applyFont="1" applyBorder="1" applyAlignment="1" quotePrefix="1">
      <alignment horizontal="center" vertical="center" wrapText="1"/>
      <protection/>
    </xf>
    <xf numFmtId="0" fontId="4" fillId="0" borderId="0" xfId="67" applyFont="1" applyBorder="1" applyAlignment="1" quotePrefix="1">
      <alignment horizontal="center" vertical="center" wrapText="1"/>
      <protection/>
    </xf>
    <xf numFmtId="0" fontId="4" fillId="0" borderId="15" xfId="67" applyFont="1" applyBorder="1" applyAlignment="1" quotePrefix="1">
      <alignment horizontal="center" vertical="center" wrapText="1"/>
      <protection/>
    </xf>
    <xf numFmtId="0" fontId="4" fillId="0" borderId="16" xfId="67" applyFont="1" applyBorder="1" applyAlignment="1">
      <alignment horizontal="center" vertical="center" wrapText="1"/>
      <protection/>
    </xf>
    <xf numFmtId="0" fontId="70" fillId="0" borderId="0" xfId="0" applyFont="1" applyFill="1" applyBorder="1" applyAlignment="1">
      <alignment horizontal="center" wrapText="1"/>
    </xf>
    <xf numFmtId="170" fontId="5" fillId="0" borderId="11" xfId="51" applyNumberFormat="1" applyFont="1" applyBorder="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vertical="center" wrapText="1"/>
    </xf>
    <xf numFmtId="0" fontId="4" fillId="10" borderId="0" xfId="0" applyFont="1" applyFill="1" applyAlignment="1">
      <alignment horizontal="center" vertical="center"/>
    </xf>
    <xf numFmtId="0" fontId="5" fillId="0" borderId="0" xfId="0" applyFont="1" applyAlignment="1">
      <alignment horizontal="left" vertical="center"/>
    </xf>
    <xf numFmtId="0" fontId="4" fillId="0" borderId="11" xfId="0" applyFont="1" applyBorder="1" applyAlignment="1" quotePrefix="1">
      <alignment horizontal="center" vertical="center" wrapText="1"/>
    </xf>
    <xf numFmtId="0" fontId="4" fillId="0" borderId="0" xfId="0" applyFont="1" applyBorder="1" applyAlignment="1" quotePrefix="1">
      <alignment horizontal="center" vertical="center" wrapText="1"/>
    </xf>
    <xf numFmtId="0" fontId="4" fillId="0" borderId="15" xfId="0" applyFont="1" applyBorder="1" applyAlignment="1" quotePrefix="1">
      <alignment horizontal="center" vertical="center" wrapText="1"/>
    </xf>
    <xf numFmtId="4" fontId="4" fillId="0" borderId="16" xfId="0" applyNumberFormat="1" applyFont="1" applyFill="1" applyBorder="1" applyAlignment="1">
      <alignment horizontal="center" vertical="center" wrapText="1"/>
    </xf>
    <xf numFmtId="4" fontId="4" fillId="0" borderId="16" xfId="0" applyNumberFormat="1" applyFont="1" applyFill="1" applyBorder="1" applyAlignment="1" quotePrefix="1">
      <alignment horizontal="center" vertical="center" wrapText="1"/>
    </xf>
    <xf numFmtId="174" fontId="5" fillId="0" borderId="10" xfId="0" applyNumberFormat="1" applyFont="1" applyBorder="1" applyAlignment="1">
      <alignment horizontal="right" vertical="center"/>
    </xf>
    <xf numFmtId="174" fontId="5" fillId="0" borderId="0" xfId="0" applyNumberFormat="1" applyFont="1" applyAlignment="1">
      <alignment vertical="center" wrapText="1"/>
    </xf>
    <xf numFmtId="0" fontId="4" fillId="10" borderId="0" xfId="0" applyFont="1" applyFill="1" applyAlignment="1">
      <alignment horizontal="center" vertical="center" wrapText="1"/>
    </xf>
    <xf numFmtId="174" fontId="4" fillId="0" borderId="11" xfId="0" applyNumberFormat="1" applyFont="1" applyBorder="1" applyAlignment="1">
      <alignment horizontal="center" vertical="center" wrapText="1"/>
    </xf>
    <xf numFmtId="174" fontId="4" fillId="0" borderId="15" xfId="0" applyNumberFormat="1" applyFont="1" applyBorder="1" applyAlignment="1">
      <alignment horizontal="center" vertical="center" wrapText="1"/>
    </xf>
    <xf numFmtId="174" fontId="5" fillId="0" borderId="0" xfId="0" applyNumberFormat="1" applyFont="1" applyAlignment="1">
      <alignment wrapText="1"/>
    </xf>
    <xf numFmtId="174" fontId="5" fillId="0" borderId="0" xfId="0" applyNumberFormat="1" applyFont="1" applyAlignment="1">
      <alignment horizontal="left" wrapText="1"/>
    </xf>
    <xf numFmtId="169" fontId="5" fillId="0" borderId="14" xfId="0" applyNumberFormat="1" applyFont="1" applyBorder="1" applyAlignment="1">
      <alignment horizontal="left"/>
    </xf>
    <xf numFmtId="169" fontId="5" fillId="0" borderId="0" xfId="0" applyNumberFormat="1" applyFont="1" applyBorder="1" applyAlignment="1">
      <alignment horizontal="left"/>
    </xf>
    <xf numFmtId="169" fontId="4" fillId="0" borderId="16" xfId="0" applyNumberFormat="1" applyFont="1" applyBorder="1" applyAlignment="1">
      <alignment horizontal="center" vertical="center" wrapText="1"/>
    </xf>
    <xf numFmtId="0" fontId="4" fillId="0" borderId="11" xfId="0" applyFont="1" applyBorder="1" applyAlignment="1">
      <alignment horizontal="center" vertical="center" wrapText="1"/>
    </xf>
    <xf numFmtId="0" fontId="4" fillId="0" borderId="15" xfId="0" applyFont="1" applyBorder="1" applyAlignment="1">
      <alignment horizontal="center" vertical="center" wrapText="1"/>
    </xf>
    <xf numFmtId="0" fontId="5" fillId="0" borderId="11" xfId="0" applyFont="1" applyFill="1" applyBorder="1" applyAlignment="1">
      <alignment horizontal="left" vertical="center"/>
    </xf>
    <xf numFmtId="0" fontId="4" fillId="0" borderId="10" xfId="0" applyFont="1" applyFill="1" applyBorder="1" applyAlignment="1">
      <alignment horizontal="left" vertical="center" wrapText="1"/>
    </xf>
    <xf numFmtId="0" fontId="10" fillId="0" borderId="11" xfId="0" applyFont="1" applyBorder="1" applyAlignment="1">
      <alignment horizontal="center" vertical="center" wrapText="1"/>
    </xf>
    <xf numFmtId="0" fontId="10" fillId="0" borderId="15" xfId="0" applyFont="1" applyBorder="1" applyAlignment="1">
      <alignment horizontal="center" vertical="center" wrapText="1"/>
    </xf>
    <xf numFmtId="0" fontId="4" fillId="0" borderId="0" xfId="0" applyFont="1" applyBorder="1" applyAlignment="1">
      <alignment horizontal="center" vertical="center" wrapText="1"/>
    </xf>
    <xf numFmtId="0" fontId="10" fillId="0" borderId="11" xfId="0" applyFont="1" applyFill="1" applyBorder="1" applyAlignment="1">
      <alignment horizontal="center" vertical="center" wrapText="1"/>
    </xf>
    <xf numFmtId="0" fontId="10" fillId="0" borderId="15" xfId="0" applyFont="1" applyFill="1" applyBorder="1" applyAlignment="1">
      <alignment horizontal="center" vertical="center" wrapText="1"/>
    </xf>
    <xf numFmtId="193" fontId="4" fillId="0" borderId="0" xfId="0" applyNumberFormat="1" applyFont="1" applyFill="1" applyBorder="1" applyAlignment="1">
      <alignment horizontal="center" vertical="center" wrapText="1"/>
    </xf>
    <xf numFmtId="193" fontId="4" fillId="0" borderId="11" xfId="0" applyNumberFormat="1" applyFont="1" applyFill="1" applyBorder="1" applyAlignment="1">
      <alignment horizontal="center" vertical="center" wrapText="1"/>
    </xf>
    <xf numFmtId="193" fontId="4" fillId="0" borderId="15" xfId="0" applyNumberFormat="1" applyFont="1" applyFill="1" applyBorder="1" applyAlignment="1">
      <alignment horizontal="center" vertical="center" wrapText="1"/>
    </xf>
    <xf numFmtId="193" fontId="4" fillId="0" borderId="11" xfId="0" applyNumberFormat="1" applyFont="1" applyBorder="1" applyAlignment="1">
      <alignment horizontal="center" vertical="center" wrapText="1"/>
    </xf>
    <xf numFmtId="193" fontId="4" fillId="0" borderId="15" xfId="0" applyNumberFormat="1" applyFont="1" applyBorder="1" applyAlignment="1">
      <alignment horizontal="center" vertical="center" wrapText="1"/>
    </xf>
    <xf numFmtId="0" fontId="4" fillId="0" borderId="13" xfId="68" applyFont="1" applyBorder="1" applyAlignment="1">
      <alignment horizontal="center" vertical="center"/>
      <protection/>
    </xf>
    <xf numFmtId="0" fontId="4" fillId="0" borderId="22" xfId="68" applyFont="1" applyBorder="1" applyAlignment="1">
      <alignment horizontal="center" vertical="center"/>
      <protection/>
    </xf>
    <xf numFmtId="0" fontId="4" fillId="0" borderId="11" xfId="68" applyFont="1" applyBorder="1" applyAlignment="1" quotePrefix="1">
      <alignment horizontal="center" vertical="center" wrapText="1"/>
      <protection/>
    </xf>
    <xf numFmtId="0" fontId="4" fillId="0" borderId="0" xfId="68" applyFont="1" applyBorder="1" applyAlignment="1" quotePrefix="1">
      <alignment horizontal="center" vertical="center" wrapText="1"/>
      <protection/>
    </xf>
    <xf numFmtId="0" fontId="4" fillId="0" borderId="15" xfId="68" applyFont="1" applyBorder="1" applyAlignment="1" quotePrefix="1">
      <alignment horizontal="center" vertical="center" wrapText="1"/>
      <protection/>
    </xf>
    <xf numFmtId="0" fontId="4" fillId="0" borderId="30" xfId="68" applyFont="1" applyBorder="1" applyAlignment="1">
      <alignment horizontal="center" vertical="center" wrapText="1"/>
      <protection/>
    </xf>
    <xf numFmtId="0" fontId="4" fillId="0" borderId="17" xfId="68" applyFont="1" applyBorder="1" applyAlignment="1">
      <alignment horizontal="center" vertical="center" wrapText="1"/>
      <protection/>
    </xf>
    <xf numFmtId="0" fontId="4" fillId="0" borderId="20" xfId="68" applyFont="1" applyBorder="1" applyAlignment="1">
      <alignment horizontal="center" vertical="center" wrapText="1"/>
      <protection/>
    </xf>
    <xf numFmtId="0" fontId="4" fillId="0" borderId="30" xfId="68" applyFont="1" applyFill="1" applyBorder="1" applyAlignment="1">
      <alignment horizontal="center" vertical="center"/>
      <protection/>
    </xf>
    <xf numFmtId="0" fontId="4" fillId="0" borderId="11" xfId="68" applyFont="1" applyFill="1" applyBorder="1" applyAlignment="1">
      <alignment horizontal="center" vertical="center"/>
      <protection/>
    </xf>
    <xf numFmtId="0" fontId="4" fillId="0" borderId="31" xfId="68" applyFont="1" applyFill="1" applyBorder="1" applyAlignment="1">
      <alignment horizontal="center" vertical="center"/>
      <protection/>
    </xf>
    <xf numFmtId="0" fontId="4" fillId="0" borderId="20" xfId="68" applyFont="1" applyFill="1" applyBorder="1" applyAlignment="1">
      <alignment horizontal="center" vertical="center"/>
      <protection/>
    </xf>
    <xf numFmtId="0" fontId="4" fillId="0" borderId="15" xfId="68" applyFont="1" applyFill="1" applyBorder="1" applyAlignment="1">
      <alignment horizontal="center" vertical="center"/>
      <protection/>
    </xf>
    <xf numFmtId="0" fontId="4" fillId="0" borderId="32" xfId="68" applyFont="1" applyFill="1" applyBorder="1" applyAlignment="1">
      <alignment horizontal="center" vertical="center"/>
      <protection/>
    </xf>
    <xf numFmtId="0" fontId="4" fillId="0" borderId="16" xfId="68" applyFont="1" applyBorder="1" applyAlignment="1">
      <alignment horizontal="center" vertical="center"/>
      <protection/>
    </xf>
    <xf numFmtId="0" fontId="4" fillId="0" borderId="33" xfId="68" applyFont="1" applyBorder="1" applyAlignment="1">
      <alignment horizontal="center" vertical="center"/>
      <protection/>
    </xf>
    <xf numFmtId="0" fontId="5" fillId="0" borderId="0" xfId="68" applyFont="1" applyFill="1" applyAlignment="1" quotePrefix="1">
      <alignment horizontal="left" wrapText="1"/>
      <protection/>
    </xf>
    <xf numFmtId="0" fontId="5" fillId="0" borderId="0" xfId="74" applyFont="1" applyFill="1" applyBorder="1" applyAlignment="1">
      <alignment horizontal="left" vertical="center" wrapText="1"/>
      <protection/>
    </xf>
    <xf numFmtId="0" fontId="5" fillId="0" borderId="0" xfId="75" applyFont="1" applyFill="1" applyBorder="1" applyAlignment="1" quotePrefix="1">
      <alignment horizontal="left" vertical="center" wrapText="1"/>
      <protection/>
    </xf>
    <xf numFmtId="0" fontId="5" fillId="0" borderId="0" xfId="74" applyFont="1" applyBorder="1" applyAlignment="1">
      <alignment horizontal="left" vertical="center" wrapText="1"/>
      <protection/>
    </xf>
    <xf numFmtId="170" fontId="5" fillId="0" borderId="11" xfId="51" applyNumberFormat="1" applyFont="1" applyBorder="1" applyAlignment="1">
      <alignment horizontal="left" vertical="center" wrapText="1"/>
    </xf>
    <xf numFmtId="170" fontId="5" fillId="0" borderId="0" xfId="51" applyNumberFormat="1" applyFont="1" applyBorder="1" applyAlignment="1">
      <alignment horizontal="left" vertical="center" wrapText="1"/>
    </xf>
    <xf numFmtId="0" fontId="4" fillId="10" borderId="0" xfId="65" applyFont="1" applyFill="1" applyAlignment="1">
      <alignment horizontal="center" vertical="center" wrapText="1"/>
      <protection/>
    </xf>
    <xf numFmtId="0" fontId="4" fillId="0" borderId="0" xfId="65" applyFont="1" applyAlignment="1">
      <alignment horizontal="center" vertical="center" wrapText="1"/>
      <protection/>
    </xf>
    <xf numFmtId="0" fontId="5" fillId="0" borderId="11" xfId="66" applyFont="1" applyFill="1" applyBorder="1" applyAlignment="1" applyProtection="1">
      <alignment horizontal="left" vertical="center"/>
      <protection/>
    </xf>
    <xf numFmtId="0" fontId="4" fillId="10" borderId="0" xfId="66" applyFont="1" applyFill="1" applyAlignment="1" applyProtection="1" quotePrefix="1">
      <alignment horizontal="center" vertical="center" wrapText="1"/>
      <protection/>
    </xf>
    <xf numFmtId="187" fontId="4" fillId="10" borderId="0" xfId="68" applyNumberFormat="1" applyFont="1" applyFill="1" applyAlignment="1">
      <alignment horizontal="center" vertical="center" wrapText="1"/>
      <protection/>
    </xf>
    <xf numFmtId="0" fontId="0" fillId="10" borderId="0" xfId="0" applyFill="1" applyAlignment="1">
      <alignment horizontal="center" vertical="center" wrapText="1"/>
    </xf>
    <xf numFmtId="187" fontId="4" fillId="10" borderId="0" xfId="68" applyNumberFormat="1" applyFont="1" applyFill="1" applyAlignment="1">
      <alignment horizontal="center" vertical="center"/>
      <protection/>
    </xf>
    <xf numFmtId="0" fontId="4" fillId="10" borderId="0" xfId="68" applyFont="1" applyFill="1" applyAlignment="1">
      <alignment horizontal="center" vertical="center" wrapText="1"/>
      <protection/>
    </xf>
    <xf numFmtId="0" fontId="4" fillId="10" borderId="0" xfId="68" applyFont="1" applyFill="1" applyAlignment="1">
      <alignment horizontal="center" vertical="center"/>
      <protection/>
    </xf>
    <xf numFmtId="0" fontId="9" fillId="10" borderId="0" xfId="60" applyFont="1" applyFill="1" applyAlignment="1">
      <alignment horizontal="center" vertical="center"/>
      <protection/>
    </xf>
    <xf numFmtId="0" fontId="13" fillId="10" borderId="0" xfId="60" applyFont="1" applyFill="1" applyAlignment="1">
      <alignment horizontal="center" vertical="center" wrapText="1"/>
      <protection/>
    </xf>
    <xf numFmtId="0" fontId="4" fillId="34" borderId="13" xfId="82" applyFont="1" applyFill="1" applyBorder="1" applyAlignment="1">
      <alignment horizontal="center" vertical="center" wrapText="1"/>
      <protection/>
    </xf>
    <xf numFmtId="0" fontId="4" fillId="34" borderId="13" xfId="60" applyFont="1" applyFill="1" applyBorder="1" applyAlignment="1">
      <alignment horizontal="center" vertical="center" wrapText="1"/>
      <protection/>
    </xf>
    <xf numFmtId="0" fontId="5" fillId="34" borderId="0" xfId="60" applyFont="1" applyFill="1" applyAlignment="1">
      <alignment horizontal="left" vertical="center" wrapText="1"/>
      <protection/>
    </xf>
    <xf numFmtId="0" fontId="5" fillId="34" borderId="0" xfId="58" applyFont="1" applyFill="1" applyAlignment="1">
      <alignment horizontal="left" vertical="center" wrapText="1"/>
      <protection/>
    </xf>
    <xf numFmtId="0" fontId="4" fillId="34" borderId="11" xfId="60" applyFont="1" applyFill="1" applyBorder="1" applyAlignment="1">
      <alignment horizontal="center" vertical="center" wrapText="1"/>
      <protection/>
    </xf>
    <xf numFmtId="0" fontId="4" fillId="34" borderId="0" xfId="60" applyFont="1" applyFill="1" applyBorder="1" applyAlignment="1">
      <alignment horizontal="center" vertical="center" wrapText="1"/>
      <protection/>
    </xf>
    <xf numFmtId="0" fontId="4" fillId="34" borderId="15" xfId="60" applyFont="1" applyFill="1" applyBorder="1" applyAlignment="1">
      <alignment horizontal="center" vertical="center" wrapText="1"/>
      <protection/>
    </xf>
    <xf numFmtId="0" fontId="4" fillId="34" borderId="16" xfId="60" applyFont="1" applyFill="1" applyBorder="1" applyAlignment="1">
      <alignment horizontal="center" vertical="center"/>
      <protection/>
    </xf>
    <xf numFmtId="0" fontId="12" fillId="34" borderId="0" xfId="0" applyFont="1" applyFill="1" applyAlignment="1">
      <alignment horizontal="left" wrapText="1"/>
    </xf>
    <xf numFmtId="0" fontId="4" fillId="34" borderId="13" xfId="79" applyFont="1" applyFill="1" applyBorder="1" applyAlignment="1">
      <alignment horizontal="center" vertical="center" wrapText="1"/>
      <protection/>
    </xf>
    <xf numFmtId="0" fontId="4" fillId="34" borderId="16" xfId="60" applyFont="1" applyFill="1" applyBorder="1" applyAlignment="1">
      <alignment horizontal="center"/>
      <protection/>
    </xf>
    <xf numFmtId="0" fontId="4" fillId="34" borderId="13" xfId="60" applyFont="1" applyFill="1" applyBorder="1" applyAlignment="1">
      <alignment horizontal="center" vertical="center"/>
      <protection/>
    </xf>
    <xf numFmtId="0" fontId="4" fillId="34" borderId="14" xfId="79" applyFont="1" applyFill="1" applyBorder="1" applyAlignment="1">
      <alignment horizontal="center" vertical="center" wrapText="1"/>
      <protection/>
    </xf>
    <xf numFmtId="4" fontId="5" fillId="34" borderId="0" xfId="60" applyNumberFormat="1" applyFont="1" applyFill="1" applyAlignment="1">
      <alignment horizontal="left" vertical="center" wrapText="1"/>
      <protection/>
    </xf>
    <xf numFmtId="0" fontId="65" fillId="34" borderId="0" xfId="60" applyFont="1" applyFill="1" applyAlignment="1">
      <alignment horizontal="left" vertical="center" wrapText="1"/>
      <protection/>
    </xf>
    <xf numFmtId="0" fontId="5" fillId="34" borderId="0" xfId="60" applyFont="1" applyFill="1" applyAlignment="1">
      <alignment horizontal="left" vertical="center"/>
      <protection/>
    </xf>
    <xf numFmtId="0" fontId="4" fillId="10" borderId="0" xfId="82" applyFont="1" applyFill="1" applyAlignment="1">
      <alignment horizontal="center" vertical="center" wrapText="1"/>
      <protection/>
    </xf>
    <xf numFmtId="0" fontId="4" fillId="34" borderId="14" xfId="82" applyFont="1" applyFill="1" applyBorder="1" applyAlignment="1">
      <alignment horizontal="center" vertical="center" wrapText="1"/>
      <protection/>
    </xf>
    <xf numFmtId="0" fontId="4" fillId="34" borderId="15" xfId="82" applyFont="1" applyFill="1" applyBorder="1" applyAlignment="1">
      <alignment horizontal="center" vertical="center" wrapText="1"/>
      <protection/>
    </xf>
    <xf numFmtId="0" fontId="4" fillId="34" borderId="11" xfId="82" applyFont="1" applyFill="1" applyBorder="1" applyAlignment="1">
      <alignment horizontal="center" vertical="center" wrapText="1"/>
      <protection/>
    </xf>
    <xf numFmtId="0" fontId="4" fillId="34" borderId="0" xfId="82" applyFont="1" applyFill="1" applyBorder="1" applyAlignment="1">
      <alignment horizontal="center" vertical="center"/>
      <protection/>
    </xf>
    <xf numFmtId="0" fontId="4" fillId="34" borderId="15" xfId="82" applyFont="1" applyFill="1" applyBorder="1" applyAlignment="1">
      <alignment horizontal="center" vertical="center"/>
      <protection/>
    </xf>
    <xf numFmtId="0" fontId="4" fillId="34" borderId="16" xfId="82" applyFont="1" applyFill="1" applyBorder="1" applyAlignment="1">
      <alignment horizontal="center" vertical="center" wrapText="1"/>
      <protection/>
    </xf>
    <xf numFmtId="0" fontId="0" fillId="34" borderId="13" xfId="58" applyFill="1" applyBorder="1" applyAlignment="1">
      <alignment horizontal="center" vertical="center" wrapText="1"/>
      <protection/>
    </xf>
    <xf numFmtId="0" fontId="5" fillId="34" borderId="11" xfId="68" applyFont="1" applyFill="1" applyBorder="1" applyAlignment="1">
      <alignment horizontal="left" vertical="center" wrapText="1"/>
      <protection/>
    </xf>
    <xf numFmtId="0" fontId="5" fillId="0" borderId="11" xfId="68" applyFont="1" applyBorder="1" applyAlignment="1">
      <alignment horizontal="left" vertical="center"/>
      <protection/>
    </xf>
    <xf numFmtId="0" fontId="17" fillId="0" borderId="0" xfId="79" applyFont="1" applyAlignment="1">
      <alignment horizontal="left" vertical="center"/>
      <protection/>
    </xf>
    <xf numFmtId="0" fontId="4" fillId="0" borderId="14" xfId="79" applyFont="1" applyBorder="1" applyAlignment="1">
      <alignment horizontal="center" vertical="center" wrapText="1"/>
      <protection/>
    </xf>
    <xf numFmtId="0" fontId="4" fillId="0" borderId="15" xfId="79" applyFont="1" applyBorder="1" applyAlignment="1">
      <alignment horizontal="center" vertical="center" wrapText="1"/>
      <protection/>
    </xf>
    <xf numFmtId="0" fontId="4" fillId="0" borderId="13" xfId="79" applyFont="1" applyBorder="1" applyAlignment="1">
      <alignment horizontal="center" vertical="center" wrapText="1"/>
      <protection/>
    </xf>
    <xf numFmtId="0" fontId="4" fillId="0" borderId="11" xfId="79" applyFont="1" applyBorder="1" applyAlignment="1">
      <alignment horizontal="center" vertical="center" wrapText="1"/>
      <protection/>
    </xf>
    <xf numFmtId="0" fontId="4" fillId="0" borderId="0" xfId="79" applyFont="1" applyBorder="1" applyAlignment="1">
      <alignment horizontal="center" vertical="center" wrapText="1"/>
      <protection/>
    </xf>
    <xf numFmtId="0" fontId="4" fillId="0" borderId="16" xfId="60" applyFont="1" applyBorder="1" applyAlignment="1">
      <alignment horizontal="center" vertical="center"/>
      <protection/>
    </xf>
    <xf numFmtId="0" fontId="4" fillId="0" borderId="13" xfId="60" applyFont="1" applyBorder="1" applyAlignment="1">
      <alignment horizontal="center" vertical="center" wrapText="1"/>
      <protection/>
    </xf>
    <xf numFmtId="0" fontId="5" fillId="0" borderId="0" xfId="79" applyFont="1" applyAlignment="1">
      <alignment horizontal="left" vertical="center"/>
      <protection/>
    </xf>
    <xf numFmtId="0" fontId="4" fillId="0" borderId="11" xfId="70" applyFont="1" applyBorder="1" applyAlignment="1" applyProtection="1">
      <alignment horizontal="center" vertical="center" wrapText="1"/>
      <protection/>
    </xf>
    <xf numFmtId="0" fontId="4" fillId="0" borderId="15" xfId="70" applyFont="1" applyBorder="1" applyAlignment="1" applyProtection="1">
      <alignment horizontal="center" vertical="center" wrapText="1"/>
      <protection/>
    </xf>
    <xf numFmtId="0" fontId="4" fillId="10" borderId="0" xfId="70" applyFont="1" applyFill="1" applyAlignment="1" applyProtection="1">
      <alignment horizontal="center" vertical="center"/>
      <protection/>
    </xf>
    <xf numFmtId="0" fontId="4" fillId="10" borderId="0" xfId="0" applyFont="1" applyFill="1" applyAlignment="1">
      <alignment horizontal="center"/>
    </xf>
    <xf numFmtId="0" fontId="5" fillId="0" borderId="0" xfId="0" applyFont="1" applyBorder="1" applyAlignment="1">
      <alignment horizontal="justify" vertical="center" wrapText="1"/>
    </xf>
    <xf numFmtId="0" fontId="5" fillId="0" borderId="11" xfId="0" applyFont="1" applyBorder="1" applyAlignment="1">
      <alignment horizontal="left" vertical="center" wrapText="1"/>
    </xf>
    <xf numFmtId="0" fontId="4" fillId="0" borderId="0" xfId="58" applyFont="1" applyBorder="1" applyAlignment="1">
      <alignment horizontal="center" vertical="center" wrapText="1"/>
      <protection/>
    </xf>
    <xf numFmtId="0" fontId="5" fillId="0" borderId="0" xfId="0" applyFont="1" applyAlignment="1">
      <alignment horizontal="left" vertical="center" wrapText="1"/>
    </xf>
    <xf numFmtId="0" fontId="4" fillId="0" borderId="11" xfId="57" applyFont="1" applyBorder="1" applyAlignment="1">
      <alignment horizontal="center" vertical="center" wrapText="1"/>
      <protection/>
    </xf>
    <xf numFmtId="0" fontId="4" fillId="0" borderId="19" xfId="57" applyFont="1" applyBorder="1" applyAlignment="1">
      <alignment horizontal="center" vertical="center" wrapText="1"/>
      <protection/>
    </xf>
    <xf numFmtId="0" fontId="4" fillId="10" borderId="0" xfId="57" applyFont="1" applyFill="1" applyAlignment="1">
      <alignment horizontal="center" wrapText="1"/>
      <protection/>
    </xf>
    <xf numFmtId="0" fontId="4" fillId="0" borderId="0" xfId="0" applyFont="1" applyBorder="1" applyAlignment="1">
      <alignment horizontal="center"/>
    </xf>
    <xf numFmtId="0" fontId="4" fillId="0" borderId="11" xfId="58" applyFont="1" applyBorder="1" applyAlignment="1">
      <alignment horizontal="center" vertical="center" wrapText="1"/>
      <protection/>
    </xf>
    <xf numFmtId="0" fontId="4" fillId="0" borderId="19" xfId="58" applyFont="1" applyBorder="1" applyAlignment="1">
      <alignment horizontal="center" vertical="center" wrapText="1"/>
      <protection/>
    </xf>
    <xf numFmtId="0" fontId="4" fillId="0" borderId="0" xfId="58" applyFont="1" applyBorder="1" applyAlignment="1">
      <alignment horizontal="center" wrapText="1"/>
      <protection/>
    </xf>
    <xf numFmtId="0" fontId="4" fillId="10" borderId="0" xfId="73" applyFont="1" applyFill="1" applyAlignment="1" applyProtection="1">
      <alignment horizontal="center" vertical="center"/>
      <protection/>
    </xf>
    <xf numFmtId="0" fontId="4" fillId="0" borderId="11" xfId="73" applyFont="1" applyBorder="1" applyAlignment="1">
      <alignment horizontal="center" vertical="center"/>
      <protection/>
    </xf>
    <xf numFmtId="0" fontId="4" fillId="0" borderId="15" xfId="73" applyFont="1" applyBorder="1" applyAlignment="1">
      <alignment horizontal="center" vertical="center"/>
      <protection/>
    </xf>
    <xf numFmtId="0" fontId="5" fillId="0" borderId="0" xfId="73" applyFont="1" applyAlignment="1" applyProtection="1">
      <alignment horizontal="left" vertical="center" wrapText="1"/>
      <protection/>
    </xf>
    <xf numFmtId="0" fontId="5" fillId="0" borderId="0" xfId="73" applyFont="1">
      <alignment/>
      <protection/>
    </xf>
    <xf numFmtId="0" fontId="5" fillId="0" borderId="0" xfId="73" applyFont="1" applyFill="1" applyAlignment="1" applyProtection="1">
      <alignment horizontal="left" vertical="center" wrapText="1"/>
      <protection/>
    </xf>
    <xf numFmtId="0" fontId="5" fillId="0" borderId="11" xfId="73" applyFont="1" applyBorder="1" applyAlignment="1" applyProtection="1">
      <alignment horizontal="justify" vertical="center" wrapText="1"/>
      <protection/>
    </xf>
    <xf numFmtId="0" fontId="4" fillId="0" borderId="16" xfId="73" applyFont="1" applyBorder="1" applyAlignment="1">
      <alignment horizontal="center" vertical="center"/>
      <protection/>
    </xf>
    <xf numFmtId="0" fontId="5" fillId="0" borderId="0" xfId="73" applyFont="1" applyAlignment="1">
      <alignment horizontal="center" vertical="center" wrapText="1"/>
      <protection/>
    </xf>
    <xf numFmtId="0" fontId="5" fillId="0" borderId="0" xfId="73" applyFont="1" applyAlignment="1">
      <alignment horizontal="center"/>
      <protection/>
    </xf>
    <xf numFmtId="174" fontId="4" fillId="10" borderId="0" xfId="0" applyNumberFormat="1" applyFont="1" applyFill="1" applyBorder="1" applyAlignment="1">
      <alignment horizontal="center" vertical="center" wrapText="1"/>
    </xf>
    <xf numFmtId="0" fontId="4" fillId="10" borderId="0" xfId="74" applyFont="1" applyFill="1" applyAlignment="1">
      <alignment horizontal="center" vertical="center"/>
      <protection/>
    </xf>
    <xf numFmtId="0" fontId="66" fillId="0" borderId="0" xfId="74" applyFont="1" applyFill="1" applyBorder="1" applyAlignment="1">
      <alignment horizontal="center" vertical="center" wrapText="1"/>
      <protection/>
    </xf>
    <xf numFmtId="0" fontId="5" fillId="0" borderId="0" xfId="70" applyFont="1" applyAlignment="1">
      <alignment vertical="center"/>
      <protection/>
    </xf>
    <xf numFmtId="0" fontId="5" fillId="0" borderId="13" xfId="74" applyFont="1" applyBorder="1" applyAlignment="1">
      <alignment horizontal="left" vertical="center" wrapText="1"/>
      <protection/>
    </xf>
    <xf numFmtId="0" fontId="5" fillId="0" borderId="14" xfId="74" applyFont="1" applyBorder="1" applyAlignment="1">
      <alignment horizontal="left" vertical="center" wrapText="1"/>
      <protection/>
    </xf>
    <xf numFmtId="0" fontId="5" fillId="0" borderId="0" xfId="74" applyFont="1" applyAlignment="1">
      <alignment horizontal="left" vertical="center" wrapText="1"/>
      <protection/>
    </xf>
    <xf numFmtId="0" fontId="5" fillId="0" borderId="11" xfId="74" applyFont="1" applyBorder="1" applyAlignment="1">
      <alignment horizontal="left" vertical="center" wrapText="1"/>
      <protection/>
    </xf>
    <xf numFmtId="174" fontId="4" fillId="10" borderId="0" xfId="0" applyNumberFormat="1" applyFont="1" applyFill="1" applyAlignment="1">
      <alignment horizontal="center" vertical="center" wrapText="1"/>
    </xf>
    <xf numFmtId="0" fontId="4" fillId="0" borderId="16" xfId="74" applyFont="1" applyBorder="1" applyAlignment="1">
      <alignment horizontal="center" vertical="center" wrapText="1"/>
      <protection/>
    </xf>
    <xf numFmtId="0" fontId="5" fillId="0" borderId="13" xfId="74" applyFont="1" applyFill="1" applyBorder="1" applyAlignment="1">
      <alignment horizontal="left" vertical="center" wrapText="1"/>
      <protection/>
    </xf>
    <xf numFmtId="3" fontId="13" fillId="11" borderId="0" xfId="0" applyNumberFormat="1" applyFont="1" applyFill="1" applyAlignment="1">
      <alignment horizontal="center" vertical="center"/>
    </xf>
    <xf numFmtId="3" fontId="13" fillId="0" borderId="11" xfId="0" applyNumberFormat="1" applyFont="1" applyBorder="1" applyAlignment="1">
      <alignment horizontal="center" vertical="center"/>
    </xf>
    <xf numFmtId="3" fontId="13" fillId="0" borderId="15" xfId="0" applyNumberFormat="1" applyFont="1" applyBorder="1" applyAlignment="1">
      <alignment horizontal="center" vertical="center"/>
    </xf>
    <xf numFmtId="3" fontId="13" fillId="0" borderId="16" xfId="0" applyNumberFormat="1" applyFont="1" applyBorder="1" applyAlignment="1">
      <alignment horizontal="center" vertical="center" wrapText="1"/>
    </xf>
    <xf numFmtId="3" fontId="13" fillId="0" borderId="11" xfId="0" applyNumberFormat="1" applyFont="1" applyBorder="1" applyAlignment="1" quotePrefix="1">
      <alignment horizontal="center" vertical="center" wrapText="1"/>
    </xf>
    <xf numFmtId="3" fontId="13" fillId="0" borderId="15" xfId="0" applyNumberFormat="1" applyFont="1" applyBorder="1" applyAlignment="1" quotePrefix="1">
      <alignment horizontal="center" vertical="center" wrapText="1"/>
    </xf>
    <xf numFmtId="3" fontId="12" fillId="0" borderId="14" xfId="0" applyNumberFormat="1" applyFont="1" applyFill="1" applyBorder="1" applyAlignment="1">
      <alignment horizontal="left" vertical="center" wrapText="1"/>
    </xf>
    <xf numFmtId="0" fontId="13" fillId="11" borderId="0" xfId="0" applyFont="1" applyFill="1" applyAlignment="1">
      <alignment horizontal="center" vertical="center" wrapText="1"/>
    </xf>
    <xf numFmtId="0" fontId="70" fillId="0" borderId="0" xfId="74" applyFont="1" applyFill="1" applyBorder="1" applyAlignment="1">
      <alignment horizontal="center" vertical="center" wrapText="1"/>
      <protection/>
    </xf>
    <xf numFmtId="0" fontId="12" fillId="0" borderId="11" xfId="74" applyFont="1" applyFill="1" applyBorder="1" applyAlignment="1">
      <alignment horizontal="left" vertical="center" wrapText="1"/>
      <protection/>
    </xf>
    <xf numFmtId="0" fontId="13" fillId="11" borderId="0" xfId="0" applyFont="1" applyFill="1" applyAlignment="1">
      <alignment horizontal="center" vertical="center"/>
    </xf>
    <xf numFmtId="4" fontId="12" fillId="0" borderId="14" xfId="74" applyNumberFormat="1" applyFont="1" applyFill="1" applyBorder="1" applyAlignment="1">
      <alignment horizontal="left" vertical="top" wrapText="1"/>
      <protection/>
    </xf>
    <xf numFmtId="0" fontId="12" fillId="0" borderId="0" xfId="74" applyFont="1" applyFill="1" applyAlignment="1">
      <alignment horizontal="left" wrapText="1"/>
      <protection/>
    </xf>
    <xf numFmtId="4" fontId="13" fillId="11" borderId="0" xfId="74" applyNumberFormat="1" applyFont="1" applyFill="1" applyAlignment="1">
      <alignment horizontal="center" vertical="center"/>
      <protection/>
    </xf>
    <xf numFmtId="4" fontId="13" fillId="11" borderId="0" xfId="0" applyNumberFormat="1" applyFont="1" applyFill="1" applyAlignment="1">
      <alignment horizontal="center" vertical="center" wrapText="1"/>
    </xf>
    <xf numFmtId="4" fontId="13" fillId="0" borderId="16" xfId="74" applyNumberFormat="1" applyFont="1" applyBorder="1" applyAlignment="1">
      <alignment horizontal="center" vertical="center" wrapText="1"/>
      <protection/>
    </xf>
    <xf numFmtId="4" fontId="12" fillId="0" borderId="34" xfId="74" applyNumberFormat="1" applyFont="1" applyBorder="1" applyAlignment="1">
      <alignment horizontal="left" vertical="center" wrapText="1"/>
      <protection/>
    </xf>
    <xf numFmtId="4" fontId="12" fillId="0" borderId="35" xfId="74" applyNumberFormat="1" applyFont="1" applyBorder="1" applyAlignment="1">
      <alignment horizontal="left" vertical="center" wrapText="1"/>
      <protection/>
    </xf>
    <xf numFmtId="4" fontId="12" fillId="0" borderId="36" xfId="74" applyNumberFormat="1" applyFont="1" applyBorder="1" applyAlignment="1">
      <alignment horizontal="left" vertical="center" wrapText="1"/>
      <protection/>
    </xf>
    <xf numFmtId="4" fontId="12" fillId="0" borderId="28" xfId="74" applyNumberFormat="1" applyFont="1" applyBorder="1" applyAlignment="1">
      <alignment horizontal="left" vertical="center" wrapText="1"/>
      <protection/>
    </xf>
    <xf numFmtId="4" fontId="12" fillId="0" borderId="37" xfId="74" applyNumberFormat="1" applyFont="1" applyBorder="1" applyAlignment="1">
      <alignment horizontal="left" vertical="center" wrapText="1"/>
      <protection/>
    </xf>
    <xf numFmtId="4" fontId="13" fillId="0" borderId="13" xfId="74" applyNumberFormat="1" applyFont="1" applyBorder="1" applyAlignment="1">
      <alignment vertical="center" wrapText="1"/>
      <protection/>
    </xf>
    <xf numFmtId="0" fontId="13" fillId="11" borderId="0" xfId="58" applyFont="1" applyFill="1" applyAlignment="1">
      <alignment horizontal="center" vertical="center"/>
      <protection/>
    </xf>
    <xf numFmtId="0" fontId="12" fillId="0" borderId="14" xfId="58" applyFont="1" applyFill="1" applyBorder="1" applyAlignment="1">
      <alignment horizontal="left" vertical="center" wrapText="1"/>
      <protection/>
    </xf>
    <xf numFmtId="0" fontId="12" fillId="0" borderId="0" xfId="58" applyFont="1" applyBorder="1" applyAlignment="1">
      <alignment vertical="center" wrapText="1"/>
      <protection/>
    </xf>
    <xf numFmtId="0" fontId="12" fillId="0" borderId="0" xfId="58" applyFont="1" applyFill="1" applyBorder="1" applyAlignment="1">
      <alignment horizontal="left" vertical="center" wrapText="1"/>
      <protection/>
    </xf>
    <xf numFmtId="0" fontId="13" fillId="34" borderId="13" xfId="74" applyFont="1" applyFill="1" applyBorder="1" applyAlignment="1">
      <alignment vertical="center" wrapText="1"/>
      <protection/>
    </xf>
    <xf numFmtId="0" fontId="13" fillId="11" borderId="0" xfId="74" applyFont="1" applyFill="1" applyAlignment="1">
      <alignment horizontal="center" vertical="center"/>
      <protection/>
    </xf>
    <xf numFmtId="174" fontId="13" fillId="11" borderId="0" xfId="0" applyNumberFormat="1" applyFont="1" applyFill="1" applyAlignment="1">
      <alignment horizontal="center" vertical="center" wrapText="1"/>
    </xf>
    <xf numFmtId="0" fontId="13" fillId="34" borderId="16" xfId="74" applyFont="1" applyFill="1" applyBorder="1" applyAlignment="1">
      <alignment horizontal="center" vertical="center" wrapText="1"/>
      <protection/>
    </xf>
    <xf numFmtId="0" fontId="12" fillId="34" borderId="0" xfId="74" applyFont="1" applyFill="1" applyBorder="1" applyAlignment="1">
      <alignment horizontal="left" vertical="center" wrapText="1"/>
      <protection/>
    </xf>
    <xf numFmtId="0" fontId="12" fillId="34" borderId="15" xfId="74" applyFont="1" applyFill="1" applyBorder="1" applyAlignment="1">
      <alignment horizontal="left" vertical="center" wrapText="1"/>
      <protection/>
    </xf>
    <xf numFmtId="0" fontId="12" fillId="34" borderId="28" xfId="74" applyFont="1" applyFill="1" applyBorder="1" applyAlignment="1">
      <alignment horizontal="left" vertical="center" wrapText="1"/>
      <protection/>
    </xf>
    <xf numFmtId="0" fontId="12" fillId="34" borderId="35" xfId="74" applyFont="1" applyFill="1" applyBorder="1" applyAlignment="1">
      <alignment horizontal="left" vertical="center" wrapText="1"/>
      <protection/>
    </xf>
    <xf numFmtId="0" fontId="12" fillId="34" borderId="37" xfId="74" applyFont="1" applyFill="1" applyBorder="1" applyAlignment="1">
      <alignment horizontal="left" vertical="center" wrapText="1"/>
      <protection/>
    </xf>
    <xf numFmtId="0" fontId="12" fillId="0" borderId="11" xfId="0" applyFont="1" applyFill="1" applyBorder="1" applyAlignment="1">
      <alignment horizontal="left" vertical="center" wrapText="1"/>
    </xf>
    <xf numFmtId="0" fontId="12" fillId="0" borderId="0" xfId="0" applyFont="1" applyFill="1" applyAlignment="1" quotePrefix="1">
      <alignment horizontal="left" vertical="center" wrapText="1"/>
    </xf>
    <xf numFmtId="0" fontId="12" fillId="0" borderId="0" xfId="0" applyFont="1" applyFill="1" applyAlignment="1">
      <alignment horizontal="left" vertical="center" wrapText="1"/>
    </xf>
    <xf numFmtId="0" fontId="12" fillId="0" borderId="0" xfId="74" applyFont="1" applyAlignment="1">
      <alignment horizontal="justify" wrapText="1"/>
      <protection/>
    </xf>
    <xf numFmtId="0" fontId="13" fillId="11" borderId="0" xfId="58" applyFont="1" applyFill="1" applyAlignment="1">
      <alignment horizontal="center"/>
      <protection/>
    </xf>
    <xf numFmtId="0" fontId="12" fillId="0" borderId="0" xfId="58" applyFont="1" applyAlignment="1">
      <alignment horizontal="justify" vertical="center" wrapText="1"/>
      <protection/>
    </xf>
    <xf numFmtId="0" fontId="12" fillId="0" borderId="0" xfId="58" applyFont="1" applyBorder="1" applyAlignment="1">
      <alignment horizontal="justify" vertical="center" wrapText="1"/>
      <protection/>
    </xf>
  </cellXfs>
  <cellStyles count="7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0]_2003   Cuadro 3" xfId="51"/>
    <cellStyle name="Millares [0]_2003  Cuadro 9 2" xfId="52"/>
    <cellStyle name="Millares 2" xfId="53"/>
    <cellStyle name="Currency" xfId="54"/>
    <cellStyle name="Currency [0]" xfId="55"/>
    <cellStyle name="Neutral" xfId="56"/>
    <cellStyle name="Normal 2" xfId="57"/>
    <cellStyle name="Normal 2 3" xfId="58"/>
    <cellStyle name="Normal 3" xfId="59"/>
    <cellStyle name="Normal 3 2" xfId="60"/>
    <cellStyle name="Normal 4" xfId="61"/>
    <cellStyle name="Normal_12" xfId="62"/>
    <cellStyle name="Normal_13 A 15" xfId="63"/>
    <cellStyle name="Normal_16,17" xfId="64"/>
    <cellStyle name="Normal_2003  Cuadros 12 y 13" xfId="65"/>
    <cellStyle name="Normal_27" xfId="66"/>
    <cellStyle name="Normal_3" xfId="67"/>
    <cellStyle name="Normal_31,32" xfId="68"/>
    <cellStyle name="Normal_34" xfId="69"/>
    <cellStyle name="Normal_35" xfId="70"/>
    <cellStyle name="Normal_37,38" xfId="71"/>
    <cellStyle name="Normal_4" xfId="72"/>
    <cellStyle name="Normal_41,42" xfId="73"/>
    <cellStyle name="Normal_43" xfId="74"/>
    <cellStyle name="Normal_43 3 2" xfId="75"/>
    <cellStyle name="Normal_50,52" xfId="76"/>
    <cellStyle name="Normal_84 (2)" xfId="77"/>
    <cellStyle name="Normal_85" xfId="78"/>
    <cellStyle name="Normal_Conv prog y dptos 2006 " xfId="79"/>
    <cellStyle name="Normal_Opción T - 2  (95%) ganancias" xfId="80"/>
    <cellStyle name="Normal_Recaudación real Tributos" xfId="81"/>
    <cellStyle name="Normal_S G prog y dptos  2006" xfId="82"/>
    <cellStyle name="Notas" xfId="83"/>
    <cellStyle name="Percent" xfId="84"/>
    <cellStyle name="Porcentaje 2" xfId="85"/>
    <cellStyle name="Salida" xfId="86"/>
    <cellStyle name="Texto de advertencia" xfId="87"/>
    <cellStyle name="Texto explicativo" xfId="88"/>
    <cellStyle name="Título" xfId="89"/>
    <cellStyle name="Título 2" xfId="90"/>
    <cellStyle name="Título 3" xfId="91"/>
    <cellStyle name="Total" xfId="9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styles" Target="styles.xml" /><Relationship Id="rId50" Type="http://schemas.openxmlformats.org/officeDocument/2006/relationships/sharedStrings" Target="sharedStrings.xml" /><Relationship Id="rId51" Type="http://schemas.openxmlformats.org/officeDocument/2006/relationships/externalLink" Target="externalLinks/externalLink1.xml" /><Relationship Id="rId52" Type="http://schemas.openxmlformats.org/officeDocument/2006/relationships/externalLink" Target="externalLinks/externalLink2.xml" /><Relationship Id="rId53" Type="http://schemas.openxmlformats.org/officeDocument/2006/relationships/externalLink" Target="externalLinks/externalLink3.xml" /><Relationship Id="rId54" Type="http://schemas.openxmlformats.org/officeDocument/2006/relationships/externalLink" Target="externalLinks/externalLink4.xml" /><Relationship Id="rId55" Type="http://schemas.openxmlformats.org/officeDocument/2006/relationships/externalLink" Target="externalLinks/externalLink5.xml" /><Relationship Id="rId56" Type="http://schemas.openxmlformats.org/officeDocument/2006/relationships/externalLink" Target="externalLinks/externalLink6.xml" /><Relationship Id="rId57" Type="http://schemas.openxmlformats.org/officeDocument/2006/relationships/externalLink" Target="externalLinks/externalLink7.xml" /><Relationship Id="rId5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C195\LIBRO%20DE%20FINANCIACI&#211;N%202000\1%20Liq%2000%20ccaa%20modelo%20LIBRO.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omun\LIBRO%20HACIENDAS%20TERRITORIALES\Libro%20haciendas%20territoriales%202008\FICHEROS%20EDITADOS%20DEFINITIVOS\Datos%20para%20copiar\Datos%20para%20cuadro%203,%20IVMDH.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comun\LIBRO%20HACIENDAS%20TERRITORIALES\Libro%20haciendas%20territoriales%202010\SUBVENCIONES\ANEXOS%20I_201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Libro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Libro2.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comun\Libro%20haciendas%20territoriales%202005\Seccion%20I%20anexos.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Users\sbiglino\AppData\Local\Microsoft\Windows\Temporary%20Internet%20Files\Content.Outlook\BAA7SAUO\Cuadros%20operaci&#243;nes%20de%20cr&#233;dito%20libro%20HHAA%202009%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6"/>
      <sheetName val="Cuadro 7.1"/>
      <sheetName val="Cuadro 7.2"/>
      <sheetName val="Cuadro 8.1"/>
      <sheetName val="Cuadro 8.2"/>
      <sheetName val="Cuadro 9.1"/>
      <sheetName val="Cuadro 9.2"/>
      <sheetName val="Cuadro 9.3.1"/>
      <sheetName val="Cuadro 9.3.2"/>
      <sheetName val="Cuadro 9.4.1"/>
      <sheetName val="Cuadro 9.4.2"/>
      <sheetName val="Cuadro 9.5.1.1"/>
      <sheetName val="Cuadro 9.5.1.2"/>
      <sheetName val="Cuadro 9.5.1.3"/>
      <sheetName val="Cuadro 9.5.2.1"/>
      <sheetName val="Cuadro 9.5.2.2"/>
      <sheetName val="Cuadro 9.5.2.3"/>
      <sheetName val="Cuadro 9.5.2.4"/>
      <sheetName val="Cuadro 9.5.2.5"/>
      <sheetName val="Cuadro 9.5.2.6"/>
      <sheetName val="Cuadro 9.5.2.7"/>
      <sheetName val="Cuadro 9.5.2.8"/>
      <sheetName val="Cuadro 12 (Pts)"/>
      <sheetName val="Cuadro 12 (Euros)"/>
      <sheetName val="Cuadro 14 (Pts)"/>
      <sheetName val="Cuadro 14 (Euros)"/>
      <sheetName val="Cuadro 9.6"/>
      <sheetName val="Cuadro 18 (Pts)"/>
      <sheetName val="Cuadro 18 (Euros)"/>
      <sheetName val="Cuadro 19 (Pts)"/>
      <sheetName val="Cuadro 19 (Euros)"/>
      <sheetName val="Cuadro 20 (Pts)"/>
      <sheetName val="Cuadro 20 (Euros)"/>
      <sheetName val="Cuadro 21 (Pts)"/>
      <sheetName val="Cuadro 21 (Euros)"/>
      <sheetName val="Cuadro 22 (Pts)"/>
      <sheetName val="Cuadro 22 (Euros)"/>
      <sheetName val="Cuadro 33 (Pts)"/>
      <sheetName val="Cuadro 33 (Euros)"/>
      <sheetName val="Cuadro 34 (Pts)"/>
      <sheetName val="Cuadro 34 (Euros)"/>
      <sheetName val="Cuadro 35 (Pts)"/>
      <sheetName val="Cuadro 38 (Pts) "/>
      <sheetName val="Cuadro 38  (Euros)"/>
      <sheetName val="Cuadro 39 (Pts)"/>
      <sheetName val="Cuadro 39 (Euros)"/>
      <sheetName val="Cuadro 45 (Pts)"/>
      <sheetName val="Cuadro 45 (Euros)"/>
      <sheetName val="Cuadro 57"/>
      <sheetName val="Cuadro 58.1"/>
      <sheetName val="Cuadro 58.2"/>
      <sheetName val="Cuadro 58.3"/>
      <sheetName val="Cuadro 58.4"/>
      <sheetName val="Cuadro 59.1"/>
      <sheetName val="Cuadro 59.2"/>
      <sheetName val="Cuadro 59.3"/>
      <sheetName val="Cuadro 60"/>
      <sheetName val="Cuadro 61"/>
      <sheetName val="Cuadro 62"/>
      <sheetName val="Fichas CC.AA. 63.1 a 63.12"/>
      <sheetName val="Cuadro 69.1 a 69.18 (Pts)"/>
      <sheetName val="Cuadro 68 (Pts)"/>
      <sheetName val="Cuadro 68 (Euros)"/>
      <sheetName val="Cuadro 70 (Pts)"/>
      <sheetName val="Cuadro 70 (Euros)"/>
      <sheetName val="Cuadro 71.1-71.12 (Pts)"/>
      <sheetName val="Cuadro 71.1-71.12 (Euro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caud. deveng. 2008 CON COMP."/>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uadro 16.1"/>
      <sheetName val="Cuadro 16.1.1"/>
      <sheetName val="Cuadro 16.1.2"/>
      <sheetName val="Cuadro 16.2"/>
      <sheetName val="Cuadro 16.2.1"/>
      <sheetName val="Cuadro 16.2.2"/>
      <sheetName val="Cuadro 17.1"/>
      <sheetName val="Cuadro 17.2 "/>
      <sheetName val="Cuadro 17.2.1 "/>
      <sheetName val="Cuadro 17.2 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45 (00)"/>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45 (00)"/>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Cuadro 1"/>
      <sheetName val="Cuadro 2"/>
      <sheetName val="Cuadro 3"/>
      <sheetName val="Cuadro 4 "/>
      <sheetName val="Cuadro 5"/>
      <sheetName val="Cuadro 6"/>
      <sheetName val="Cuadro 7.1"/>
      <sheetName val="Cuadro 7.2"/>
      <sheetName val="Cuadro 7.3"/>
      <sheetName val="Cuadro 7.4"/>
      <sheetName val="Cuadro 7.5"/>
      <sheetName val="Cuadro 7.6"/>
      <sheetName val="Cuadro 8.1"/>
      <sheetName val="Cuadro 8.2"/>
      <sheetName val="Cuadro 8.3"/>
      <sheetName val="Cuadro 9.1"/>
      <sheetName val="Cuadro 9.2"/>
      <sheetName val="Cuadro 9.3"/>
      <sheetName val="Cuadro 10"/>
      <sheetName val="Cuadro 11"/>
      <sheetName val="Cuadro 12"/>
      <sheetName val="Cuadro 13"/>
      <sheetName val="Cuadro 14.1"/>
      <sheetName val="Cuadro 14.2"/>
      <sheetName val="Cuadro 15.1"/>
      <sheetName val="Cuadro 15.2"/>
      <sheetName val="Cuadro 16"/>
      <sheetName val="Cuadro 17.1"/>
      <sheetName val="Cuadro 17.2"/>
      <sheetName val="Cuadro 18.1"/>
      <sheetName val="Cuadro 18.2"/>
      <sheetName val="Cuadro 19"/>
      <sheetName val="Cuadro 21"/>
      <sheetName val="Cuadro 22"/>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Cuadro 20"/>
      <sheetName val="Cuadro 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6"/>
    <pageSetUpPr fitToPage="1"/>
  </sheetPr>
  <dimension ref="A1:AL24"/>
  <sheetViews>
    <sheetView showGridLines="0" zoomScalePageLayoutView="0" workbookViewId="0" topLeftCell="A1">
      <selection activeCell="I13" sqref="I13"/>
    </sheetView>
  </sheetViews>
  <sheetFormatPr defaultColWidth="11.421875" defaultRowHeight="12.75"/>
  <cols>
    <col min="1" max="1" width="20.140625" style="0" customWidth="1"/>
    <col min="2" max="2" width="12.140625" style="0" customWidth="1"/>
    <col min="3" max="3" width="11.8515625" style="0" customWidth="1"/>
    <col min="4" max="4" width="13.28125" style="0" customWidth="1"/>
    <col min="5" max="5" width="2.140625" style="0" customWidth="1"/>
    <col min="6" max="6" width="11.421875" style="0" customWidth="1"/>
    <col min="7" max="7" width="14.57421875" style="0" customWidth="1"/>
    <col min="8" max="8" width="12.57421875" style="0" customWidth="1"/>
    <col min="9" max="9" width="12.421875" style="0" customWidth="1"/>
    <col min="10" max="10" width="12.57421875" style="0" customWidth="1"/>
    <col min="11" max="11" width="13.57421875" style="0" customWidth="1"/>
    <col min="12" max="13" width="12.421875" style="0" customWidth="1"/>
    <col min="14" max="14" width="13.57421875" style="0" bestFit="1" customWidth="1"/>
    <col min="38" max="38" width="13.57421875" style="0" customWidth="1"/>
  </cols>
  <sheetData>
    <row r="1" spans="1:13" ht="12.75">
      <c r="A1" s="940" t="s">
        <v>8</v>
      </c>
      <c r="B1" s="940"/>
      <c r="C1" s="940"/>
      <c r="D1" s="940"/>
      <c r="E1" s="940"/>
      <c r="F1" s="940"/>
      <c r="G1" s="940"/>
      <c r="H1" s="940"/>
      <c r="I1" s="940"/>
      <c r="J1" s="940"/>
      <c r="K1" s="940"/>
      <c r="L1" s="940"/>
      <c r="M1" s="405"/>
    </row>
    <row r="2" spans="1:13" ht="12.75">
      <c r="A2" s="940" t="s">
        <v>9</v>
      </c>
      <c r="B2" s="940"/>
      <c r="C2" s="940"/>
      <c r="D2" s="940"/>
      <c r="E2" s="940"/>
      <c r="F2" s="940"/>
      <c r="G2" s="940"/>
      <c r="H2" s="940"/>
      <c r="I2" s="940"/>
      <c r="J2" s="940"/>
      <c r="K2" s="940"/>
      <c r="L2" s="940"/>
      <c r="M2" s="405"/>
    </row>
    <row r="3" spans="1:13" ht="12.75">
      <c r="A3" s="607"/>
      <c r="B3" s="607"/>
      <c r="C3" s="607"/>
      <c r="D3" s="607"/>
      <c r="E3" s="607"/>
      <c r="F3" s="607"/>
      <c r="G3" s="607"/>
      <c r="H3" s="607"/>
      <c r="I3" s="607"/>
      <c r="J3" s="607"/>
      <c r="K3" s="607"/>
      <c r="L3" s="607"/>
      <c r="M3" s="405"/>
    </row>
    <row r="4" spans="1:13" s="98" customFormat="1" ht="12" customHeight="1" thickBot="1">
      <c r="A4" s="97"/>
      <c r="B4" s="97"/>
      <c r="C4" s="97"/>
      <c r="D4" s="97"/>
      <c r="E4" s="97"/>
      <c r="F4" s="97"/>
      <c r="G4" s="97"/>
      <c r="H4" s="97"/>
      <c r="I4" s="97"/>
      <c r="J4" s="97"/>
      <c r="K4" s="97"/>
      <c r="L4" s="1" t="s">
        <v>10</v>
      </c>
      <c r="M4" s="410"/>
    </row>
    <row r="5" spans="1:20" s="93" customFormat="1" ht="21" customHeight="1" thickTop="1">
      <c r="A5" s="936" t="s">
        <v>11</v>
      </c>
      <c r="B5" s="941" t="s">
        <v>213</v>
      </c>
      <c r="C5" s="941"/>
      <c r="D5" s="941"/>
      <c r="E5" s="2"/>
      <c r="F5" s="938" t="s">
        <v>12</v>
      </c>
      <c r="G5" s="938"/>
      <c r="H5" s="938"/>
      <c r="I5" s="938"/>
      <c r="J5" s="938"/>
      <c r="K5" s="938"/>
      <c r="L5" s="938" t="s">
        <v>34</v>
      </c>
      <c r="M5" s="411"/>
      <c r="N5" s="349"/>
      <c r="O5" s="349"/>
      <c r="P5" s="349"/>
      <c r="Q5" s="349"/>
      <c r="R5" s="349"/>
      <c r="S5" s="349"/>
      <c r="T5" s="349"/>
    </row>
    <row r="6" spans="1:20" ht="72" customHeight="1">
      <c r="A6" s="937"/>
      <c r="B6" s="298" t="s">
        <v>257</v>
      </c>
      <c r="C6" s="298" t="s">
        <v>258</v>
      </c>
      <c r="D6" s="298" t="s">
        <v>206</v>
      </c>
      <c r="E6" s="299"/>
      <c r="F6" s="374" t="s">
        <v>259</v>
      </c>
      <c r="G6" s="374" t="s">
        <v>368</v>
      </c>
      <c r="H6" s="374" t="s">
        <v>260</v>
      </c>
      <c r="I6" s="374" t="s">
        <v>261</v>
      </c>
      <c r="J6" s="374" t="s">
        <v>262</v>
      </c>
      <c r="K6" s="374" t="s">
        <v>263</v>
      </c>
      <c r="L6" s="939"/>
      <c r="M6" s="412"/>
      <c r="N6" s="414"/>
      <c r="O6" s="351"/>
      <c r="P6" s="351"/>
      <c r="Q6" s="351"/>
      <c r="R6" s="351"/>
      <c r="S6" s="351"/>
      <c r="T6" s="351"/>
    </row>
    <row r="7" spans="1:38" s="104" customFormat="1" ht="12.75" customHeight="1">
      <c r="A7" s="89" t="s">
        <v>14</v>
      </c>
      <c r="B7" s="300">
        <v>22486496.372782543</v>
      </c>
      <c r="C7" s="301">
        <v>-761167.0252253615</v>
      </c>
      <c r="D7" s="301">
        <v>1056357.37247</v>
      </c>
      <c r="E7" s="301"/>
      <c r="F7" s="273">
        <v>654583.8599999999</v>
      </c>
      <c r="G7" s="456">
        <v>600674.7744799999</v>
      </c>
      <c r="H7" s="273" t="s">
        <v>72</v>
      </c>
      <c r="I7" s="273" t="s">
        <v>72</v>
      </c>
      <c r="J7" s="273">
        <v>1017212.2700000001</v>
      </c>
      <c r="K7" s="456">
        <v>391515.81359999994</v>
      </c>
      <c r="L7" s="456">
        <f>SUM(B7:K7)</f>
        <v>25445673.43810718</v>
      </c>
      <c r="M7" s="274"/>
      <c r="N7" s="105"/>
      <c r="O7" s="450"/>
      <c r="P7" s="105"/>
      <c r="Q7" s="451"/>
      <c r="R7" s="450"/>
      <c r="S7" s="450"/>
      <c r="T7" s="333"/>
      <c r="U7" s="408"/>
      <c r="Z7" s="407"/>
      <c r="AA7" s="407"/>
      <c r="AB7" s="407"/>
      <c r="AC7" s="407"/>
      <c r="AD7" s="407"/>
      <c r="AE7" s="407"/>
      <c r="AF7" s="409"/>
      <c r="AG7" s="407"/>
      <c r="AH7" s="407"/>
      <c r="AI7" s="407"/>
      <c r="AJ7" s="407"/>
      <c r="AK7" s="407"/>
      <c r="AL7" s="406"/>
    </row>
    <row r="8" spans="1:37" s="104" customFormat="1" ht="12.75" customHeight="1">
      <c r="A8" s="89" t="s">
        <v>15</v>
      </c>
      <c r="B8" s="300">
        <v>5770383.033180196</v>
      </c>
      <c r="C8" s="301">
        <v>2085167.7021325245</v>
      </c>
      <c r="D8" s="301">
        <v>212761.16779</v>
      </c>
      <c r="E8" s="301"/>
      <c r="F8" s="273">
        <v>67140.65</v>
      </c>
      <c r="G8" s="456">
        <v>108374.23577</v>
      </c>
      <c r="H8" s="456">
        <v>42505.2</v>
      </c>
      <c r="I8" s="273">
        <v>96223.59916999999</v>
      </c>
      <c r="J8" s="273">
        <v>375397.5200000001</v>
      </c>
      <c r="K8" s="456">
        <v>390230.37293000007</v>
      </c>
      <c r="L8" s="456">
        <f aca="true" t="shared" si="0" ref="L8:L21">SUM(B8:K8)</f>
        <v>9148183.480972722</v>
      </c>
      <c r="M8" s="274"/>
      <c r="N8" s="105"/>
      <c r="O8" s="450"/>
      <c r="P8" s="105"/>
      <c r="Q8" s="451"/>
      <c r="R8" s="450"/>
      <c r="S8" s="450"/>
      <c r="T8" s="333"/>
      <c r="U8" s="408"/>
      <c r="Z8" s="407"/>
      <c r="AA8" s="407"/>
      <c r="AB8" s="407"/>
      <c r="AC8" s="407"/>
      <c r="AD8" s="407"/>
      <c r="AE8" s="407"/>
      <c r="AF8" s="409"/>
      <c r="AG8" s="407"/>
      <c r="AH8" s="407"/>
      <c r="AI8" s="407"/>
      <c r="AJ8" s="407"/>
      <c r="AK8" s="407"/>
    </row>
    <row r="9" spans="1:37" s="104" customFormat="1" ht="12.75" customHeight="1">
      <c r="A9" s="89" t="s">
        <v>16</v>
      </c>
      <c r="B9" s="300">
        <v>15988781.352190142</v>
      </c>
      <c r="C9" s="301">
        <v>5263698.26236996</v>
      </c>
      <c r="D9" s="301">
        <v>741430.11461</v>
      </c>
      <c r="E9" s="301"/>
      <c r="F9" s="273">
        <v>153528.33</v>
      </c>
      <c r="G9" s="456">
        <v>281754.21051999996</v>
      </c>
      <c r="H9" s="456">
        <v>160922.8</v>
      </c>
      <c r="I9" s="273" t="s">
        <v>72</v>
      </c>
      <c r="J9" s="273">
        <v>964951.0400000002</v>
      </c>
      <c r="K9" s="456">
        <v>2162230.95917</v>
      </c>
      <c r="L9" s="456">
        <f t="shared" si="0"/>
        <v>25717297.0688601</v>
      </c>
      <c r="M9" s="274"/>
      <c r="N9" s="105"/>
      <c r="O9" s="450"/>
      <c r="P9" s="105"/>
      <c r="Q9" s="451"/>
      <c r="R9" s="450"/>
      <c r="S9" s="450"/>
      <c r="T9" s="333"/>
      <c r="U9" s="408"/>
      <c r="Z9" s="407"/>
      <c r="AA9" s="407"/>
      <c r="AB9" s="407"/>
      <c r="AC9" s="407"/>
      <c r="AD9" s="407"/>
      <c r="AE9" s="407"/>
      <c r="AF9" s="407"/>
      <c r="AG9" s="407"/>
      <c r="AH9" s="407"/>
      <c r="AI9" s="407"/>
      <c r="AJ9" s="407"/>
      <c r="AK9" s="407"/>
    </row>
    <row r="10" spans="1:37" s="104" customFormat="1" ht="12.75" customHeight="1">
      <c r="A10" s="89" t="s">
        <v>17</v>
      </c>
      <c r="B10" s="300">
        <v>2422296.370118355</v>
      </c>
      <c r="C10" s="301">
        <v>517590.80328957015</v>
      </c>
      <c r="D10" s="301">
        <v>82503.52396</v>
      </c>
      <c r="E10" s="301"/>
      <c r="F10" s="273">
        <v>17540.79</v>
      </c>
      <c r="G10" s="456">
        <v>30755.810859999998</v>
      </c>
      <c r="H10" s="456">
        <v>14161.38</v>
      </c>
      <c r="I10" s="273">
        <v>225632.05792000002</v>
      </c>
      <c r="J10" s="273">
        <v>139509.75</v>
      </c>
      <c r="K10" s="456">
        <v>205820.28453999996</v>
      </c>
      <c r="L10" s="456">
        <f t="shared" si="0"/>
        <v>3655810.770687925</v>
      </c>
      <c r="M10" s="274"/>
      <c r="N10" s="105"/>
      <c r="O10" s="450"/>
      <c r="P10" s="105"/>
      <c r="Q10" s="451"/>
      <c r="R10" s="450"/>
      <c r="S10" s="450"/>
      <c r="T10" s="333"/>
      <c r="U10" s="408"/>
      <c r="Z10" s="407"/>
      <c r="AA10" s="407"/>
      <c r="AB10" s="407"/>
      <c r="AC10" s="407"/>
      <c r="AD10" s="407"/>
      <c r="AE10" s="407"/>
      <c r="AF10" s="409"/>
      <c r="AG10" s="407"/>
      <c r="AH10" s="407"/>
      <c r="AI10" s="407"/>
      <c r="AJ10" s="407"/>
      <c r="AK10" s="407"/>
    </row>
    <row r="11" spans="1:37" s="104" customFormat="1" ht="12.75" customHeight="1">
      <c r="A11" s="89" t="s">
        <v>18</v>
      </c>
      <c r="B11" s="300">
        <v>1414445.302904638</v>
      </c>
      <c r="C11" s="301">
        <v>525322.4035540151</v>
      </c>
      <c r="D11" s="273">
        <v>44951.2387</v>
      </c>
      <c r="E11" s="301"/>
      <c r="F11" s="273">
        <v>27272.76</v>
      </c>
      <c r="G11" s="456">
        <v>25343.34818</v>
      </c>
      <c r="H11" s="456">
        <v>5257.3</v>
      </c>
      <c r="I11" s="273">
        <v>113.82363600000001</v>
      </c>
      <c r="J11" s="273">
        <v>101139.26000000002</v>
      </c>
      <c r="K11" s="456">
        <v>77940.942</v>
      </c>
      <c r="L11" s="456">
        <f t="shared" si="0"/>
        <v>2221786.3789746533</v>
      </c>
      <c r="M11" s="274"/>
      <c r="N11" s="105"/>
      <c r="O11" s="450"/>
      <c r="P11" s="105"/>
      <c r="Q11" s="451"/>
      <c r="R11" s="450"/>
      <c r="S11" s="450"/>
      <c r="T11" s="333"/>
      <c r="U11" s="408"/>
      <c r="Z11" s="407"/>
      <c r="AA11" s="407"/>
      <c r="AB11" s="407"/>
      <c r="AC11" s="407"/>
      <c r="AD11" s="407"/>
      <c r="AE11" s="407"/>
      <c r="AF11" s="409"/>
      <c r="AG11" s="407"/>
      <c r="AH11" s="407"/>
      <c r="AI11" s="407"/>
      <c r="AJ11" s="407"/>
      <c r="AK11" s="407"/>
    </row>
    <row r="12" spans="1:37" s="104" customFormat="1" ht="12.75" customHeight="1">
      <c r="A12" s="89" t="s">
        <v>19</v>
      </c>
      <c r="B12" s="300">
        <v>743055.7039894786</v>
      </c>
      <c r="C12" s="301">
        <v>276393.4545789765</v>
      </c>
      <c r="D12" s="301">
        <v>21518.67337</v>
      </c>
      <c r="E12" s="301"/>
      <c r="F12" s="273">
        <v>15156.22</v>
      </c>
      <c r="G12" s="456">
        <v>11275.15612</v>
      </c>
      <c r="H12" s="273" t="s">
        <v>72</v>
      </c>
      <c r="I12" s="273">
        <v>769.431012</v>
      </c>
      <c r="J12" s="273">
        <v>41535.43</v>
      </c>
      <c r="K12" s="456">
        <v>58308.013470000005</v>
      </c>
      <c r="L12" s="456">
        <f t="shared" si="0"/>
        <v>1168012.0825404548</v>
      </c>
      <c r="M12" s="274"/>
      <c r="N12" s="105"/>
      <c r="O12" s="450"/>
      <c r="P12" s="105"/>
      <c r="Q12" s="451"/>
      <c r="R12" s="450"/>
      <c r="S12" s="450"/>
      <c r="T12" s="333"/>
      <c r="U12" s="408"/>
      <c r="Z12" s="407"/>
      <c r="AA12" s="407"/>
      <c r="AB12" s="407"/>
      <c r="AC12" s="407"/>
      <c r="AD12" s="407"/>
      <c r="AE12" s="407"/>
      <c r="AF12" s="409"/>
      <c r="AG12" s="407"/>
      <c r="AH12" s="407"/>
      <c r="AI12" s="407"/>
      <c r="AJ12" s="407"/>
      <c r="AK12" s="407"/>
    </row>
    <row r="13" spans="1:37" s="104" customFormat="1" ht="12.75" customHeight="1">
      <c r="A13" s="89" t="s">
        <v>20</v>
      </c>
      <c r="B13" s="300">
        <v>2873075.4284096616</v>
      </c>
      <c r="C13" s="301">
        <v>541531.0170940594</v>
      </c>
      <c r="D13" s="301">
        <v>191634.72110999998</v>
      </c>
      <c r="E13" s="301"/>
      <c r="F13" s="273">
        <v>53401.79</v>
      </c>
      <c r="G13" s="456">
        <v>34568.13</v>
      </c>
      <c r="H13" s="456">
        <v>21661.55</v>
      </c>
      <c r="I13" s="273">
        <v>227656.67435999998</v>
      </c>
      <c r="J13" s="273">
        <v>167280.25000000003</v>
      </c>
      <c r="K13" s="456">
        <v>210370.8811</v>
      </c>
      <c r="L13" s="456">
        <f t="shared" si="0"/>
        <v>4321180.4420737205</v>
      </c>
      <c r="M13" s="274"/>
      <c r="N13" s="105"/>
      <c r="O13" s="450"/>
      <c r="P13" s="105"/>
      <c r="Q13" s="451"/>
      <c r="R13" s="450"/>
      <c r="S13" s="450"/>
      <c r="T13" s="333"/>
      <c r="U13" s="408"/>
      <c r="Z13" s="407"/>
      <c r="AA13" s="407"/>
      <c r="AB13" s="407"/>
      <c r="AC13" s="407"/>
      <c r="AD13" s="407"/>
      <c r="AE13" s="407"/>
      <c r="AF13" s="409"/>
      <c r="AG13" s="407"/>
      <c r="AH13" s="407"/>
      <c r="AI13" s="407"/>
      <c r="AJ13" s="407"/>
      <c r="AK13" s="407"/>
    </row>
    <row r="14" spans="1:37" s="104" customFormat="1" ht="12.75" customHeight="1">
      <c r="A14" s="89" t="s">
        <v>21</v>
      </c>
      <c r="B14" s="300">
        <v>11297328.880941417</v>
      </c>
      <c r="C14" s="301">
        <v>-269174.8203505962</v>
      </c>
      <c r="D14" s="301">
        <v>1239622.208</v>
      </c>
      <c r="E14" s="301"/>
      <c r="F14" s="273">
        <v>292323.39</v>
      </c>
      <c r="G14" s="456">
        <v>205502.8224</v>
      </c>
      <c r="H14" s="456">
        <v>52298.869999999995</v>
      </c>
      <c r="I14" s="273">
        <v>29278.35054</v>
      </c>
      <c r="J14" s="273">
        <v>476958.08</v>
      </c>
      <c r="K14" s="456">
        <v>233902.09683999998</v>
      </c>
      <c r="L14" s="456">
        <f t="shared" si="0"/>
        <v>13558039.87837082</v>
      </c>
      <c r="M14" s="274"/>
      <c r="N14" s="105"/>
      <c r="O14" s="105"/>
      <c r="P14" s="105"/>
      <c r="Q14" s="451"/>
      <c r="R14" s="450"/>
      <c r="S14" s="450"/>
      <c r="T14" s="333"/>
      <c r="U14" s="408"/>
      <c r="Z14" s="407"/>
      <c r="AA14" s="407"/>
      <c r="AB14" s="407"/>
      <c r="AC14" s="407"/>
      <c r="AD14" s="407"/>
      <c r="AE14" s="407"/>
      <c r="AF14" s="409"/>
      <c r="AG14" s="407"/>
      <c r="AH14" s="407"/>
      <c r="AI14" s="407"/>
      <c r="AJ14" s="407"/>
      <c r="AK14" s="407"/>
    </row>
    <row r="15" spans="1:37" s="104" customFormat="1" ht="12.75" customHeight="1">
      <c r="A15" s="89" t="s">
        <v>22</v>
      </c>
      <c r="B15" s="300">
        <v>3438204.00498129</v>
      </c>
      <c r="C15" s="301">
        <v>453362.86826853023</v>
      </c>
      <c r="D15" s="301">
        <v>87182.23854</v>
      </c>
      <c r="E15" s="301"/>
      <c r="F15" s="273">
        <v>106249.37999999999</v>
      </c>
      <c r="G15" s="456">
        <v>60506.795979999995</v>
      </c>
      <c r="H15" s="273" t="s">
        <v>72</v>
      </c>
      <c r="I15" s="273" t="s">
        <v>72</v>
      </c>
      <c r="J15" s="273">
        <v>202129.34</v>
      </c>
      <c r="K15" s="456">
        <v>534892.67328</v>
      </c>
      <c r="L15" s="456">
        <f t="shared" si="0"/>
        <v>4882527.30104982</v>
      </c>
      <c r="M15" s="274"/>
      <c r="N15" s="105"/>
      <c r="O15" s="450"/>
      <c r="P15" s="105"/>
      <c r="Q15" s="451"/>
      <c r="R15" s="450"/>
      <c r="S15" s="450"/>
      <c r="T15" s="333"/>
      <c r="U15" s="408"/>
      <c r="Z15" s="407"/>
      <c r="AA15" s="407"/>
      <c r="AB15" s="407"/>
      <c r="AC15" s="407"/>
      <c r="AD15" s="407"/>
      <c r="AE15" s="407"/>
      <c r="AF15" s="409"/>
      <c r="AG15" s="407"/>
      <c r="AH15" s="407"/>
      <c r="AI15" s="407"/>
      <c r="AJ15" s="407"/>
      <c r="AK15" s="407"/>
    </row>
    <row r="16" spans="1:37" s="104" customFormat="1" ht="12.75" customHeight="1">
      <c r="A16" s="89" t="s">
        <v>23</v>
      </c>
      <c r="B16" s="300">
        <v>3959123.1428963626</v>
      </c>
      <c r="C16" s="301">
        <v>1325424.439877168</v>
      </c>
      <c r="D16" s="301">
        <v>173880.66668</v>
      </c>
      <c r="E16" s="301"/>
      <c r="F16" s="273">
        <v>14219.06</v>
      </c>
      <c r="G16" s="456">
        <v>32721.863080000003</v>
      </c>
      <c r="H16" s="456">
        <v>35005.03</v>
      </c>
      <c r="I16" s="273">
        <v>40036.73416</v>
      </c>
      <c r="J16" s="273">
        <v>247354.72000000003</v>
      </c>
      <c r="K16" s="456">
        <v>847077.2549500001</v>
      </c>
      <c r="L16" s="456">
        <f t="shared" si="0"/>
        <v>6674842.91164353</v>
      </c>
      <c r="M16" s="274"/>
      <c r="N16" s="105"/>
      <c r="O16" s="105"/>
      <c r="P16" s="105"/>
      <c r="Q16" s="451"/>
      <c r="R16" s="450"/>
      <c r="S16" s="450"/>
      <c r="T16" s="333"/>
      <c r="U16" s="408"/>
      <c r="Z16" s="407"/>
      <c r="AA16" s="407"/>
      <c r="AB16" s="407"/>
      <c r="AC16" s="407"/>
      <c r="AD16" s="407"/>
      <c r="AE16" s="407"/>
      <c r="AF16" s="409"/>
      <c r="AG16" s="407"/>
      <c r="AH16" s="407"/>
      <c r="AI16" s="407"/>
      <c r="AJ16" s="407"/>
      <c r="AK16" s="407"/>
    </row>
    <row r="17" spans="1:37" s="104" customFormat="1" ht="12.75" customHeight="1">
      <c r="A17" s="89" t="s">
        <v>24</v>
      </c>
      <c r="B17" s="300">
        <v>1953241.9083290896</v>
      </c>
      <c r="C17" s="301">
        <v>2906212.8808918595</v>
      </c>
      <c r="D17" s="301">
        <v>766385.7301800001</v>
      </c>
      <c r="E17" s="301"/>
      <c r="F17" s="273">
        <v>466500.18999999994</v>
      </c>
      <c r="G17" s="456">
        <v>115635.90742</v>
      </c>
      <c r="H17" s="456">
        <v>50140.3</v>
      </c>
      <c r="I17" s="273">
        <v>83940.39304374414</v>
      </c>
      <c r="J17" s="273">
        <v>491550.4000000001</v>
      </c>
      <c r="K17" s="456">
        <v>401599.60516</v>
      </c>
      <c r="L17" s="456">
        <f t="shared" si="0"/>
        <v>7235207.315024694</v>
      </c>
      <c r="M17" s="274"/>
      <c r="N17" s="105"/>
      <c r="O17" s="105"/>
      <c r="P17" s="105"/>
      <c r="Q17" s="451"/>
      <c r="R17" s="450"/>
      <c r="S17" s="450"/>
      <c r="T17" s="333"/>
      <c r="U17" s="408"/>
      <c r="Z17" s="407"/>
      <c r="AA17" s="407"/>
      <c r="AB17" s="407"/>
      <c r="AC17" s="407"/>
      <c r="AD17" s="407"/>
      <c r="AE17" s="407"/>
      <c r="AF17" s="409"/>
      <c r="AG17" s="407"/>
      <c r="AH17" s="407"/>
      <c r="AI17" s="407"/>
      <c r="AJ17" s="407"/>
      <c r="AK17" s="407"/>
    </row>
    <row r="18" spans="1:37" s="104" customFormat="1" ht="12.75" customHeight="1">
      <c r="A18" s="89" t="s">
        <v>25</v>
      </c>
      <c r="B18" s="300">
        <v>1848180.5464272301</v>
      </c>
      <c r="C18" s="301">
        <v>1327263.06229075</v>
      </c>
      <c r="D18" s="301">
        <v>96633.31861</v>
      </c>
      <c r="E18" s="301"/>
      <c r="F18" s="273">
        <v>119994.80999999998</v>
      </c>
      <c r="G18" s="456">
        <v>43079.16789</v>
      </c>
      <c r="H18" s="456">
        <v>25093.33</v>
      </c>
      <c r="I18" s="273">
        <v>48728.231700000004</v>
      </c>
      <c r="J18" s="273">
        <v>195485.41999999995</v>
      </c>
      <c r="K18" s="456">
        <v>723135.40365</v>
      </c>
      <c r="L18" s="456">
        <f t="shared" si="0"/>
        <v>4427593.29056798</v>
      </c>
      <c r="M18" s="274"/>
      <c r="N18" s="105"/>
      <c r="O18" s="105"/>
      <c r="P18" s="105"/>
      <c r="Q18" s="451"/>
      <c r="R18" s="450"/>
      <c r="S18" s="450"/>
      <c r="T18" s="333"/>
      <c r="U18" s="408"/>
      <c r="Z18" s="407"/>
      <c r="AA18" s="407"/>
      <c r="AB18" s="407"/>
      <c r="AC18" s="407"/>
      <c r="AD18" s="407"/>
      <c r="AE18" s="407"/>
      <c r="AF18" s="409"/>
      <c r="AG18" s="407"/>
      <c r="AH18" s="407"/>
      <c r="AI18" s="407"/>
      <c r="AJ18" s="407"/>
      <c r="AK18" s="407"/>
    </row>
    <row r="19" spans="1:37" s="104" customFormat="1" ht="12.75" customHeight="1">
      <c r="A19" s="89" t="s">
        <v>26</v>
      </c>
      <c r="B19" s="300">
        <v>3844637.750848569</v>
      </c>
      <c r="C19" s="301">
        <v>-1073389.6581164608</v>
      </c>
      <c r="D19" s="301">
        <v>639726.27127</v>
      </c>
      <c r="E19" s="301"/>
      <c r="F19" s="273">
        <v>204103.63</v>
      </c>
      <c r="G19" s="456">
        <v>81327.05308000001</v>
      </c>
      <c r="H19" s="273" t="s">
        <v>72</v>
      </c>
      <c r="I19" s="273" t="s">
        <v>72</v>
      </c>
      <c r="J19" s="273">
        <v>112096.26000000004</v>
      </c>
      <c r="K19" s="456">
        <v>67865.65602</v>
      </c>
      <c r="L19" s="456">
        <f t="shared" si="0"/>
        <v>3876366.9631021083</v>
      </c>
      <c r="M19" s="274"/>
      <c r="N19" s="105"/>
      <c r="O19" s="450"/>
      <c r="P19" s="105"/>
      <c r="Q19" s="451"/>
      <c r="R19" s="450"/>
      <c r="S19" s="450"/>
      <c r="T19" s="333"/>
      <c r="U19" s="408"/>
      <c r="Z19" s="407"/>
      <c r="AA19" s="407"/>
      <c r="AB19" s="407"/>
      <c r="AC19" s="407"/>
      <c r="AD19" s="407"/>
      <c r="AE19" s="407"/>
      <c r="AF19" s="409"/>
      <c r="AG19" s="407"/>
      <c r="AH19" s="407"/>
      <c r="AI19" s="407"/>
      <c r="AJ19" s="407"/>
      <c r="AK19" s="407"/>
    </row>
    <row r="20" spans="1:37" s="104" customFormat="1" ht="12.75" customHeight="1">
      <c r="A20" s="89" t="s">
        <v>27</v>
      </c>
      <c r="B20" s="300">
        <v>21453048.153776374</v>
      </c>
      <c r="C20" s="301">
        <v>-4777641.699633768</v>
      </c>
      <c r="D20" s="301">
        <v>320908.22078</v>
      </c>
      <c r="E20" s="301"/>
      <c r="F20" s="273">
        <v>4930.85</v>
      </c>
      <c r="G20" s="456">
        <v>123925.32209999999</v>
      </c>
      <c r="H20" s="273" t="s">
        <v>72</v>
      </c>
      <c r="I20" s="273">
        <v>19350.534608</v>
      </c>
      <c r="J20" s="273">
        <v>859196.03</v>
      </c>
      <c r="K20" s="456">
        <v>81818.99037</v>
      </c>
      <c r="L20" s="456">
        <f t="shared" si="0"/>
        <v>18085536.402000606</v>
      </c>
      <c r="M20" s="274"/>
      <c r="N20" s="105"/>
      <c r="O20" s="105"/>
      <c r="P20" s="105"/>
      <c r="Q20" s="451"/>
      <c r="R20" s="450"/>
      <c r="S20" s="450"/>
      <c r="T20" s="333"/>
      <c r="U20" s="408"/>
      <c r="Z20" s="407"/>
      <c r="AA20" s="407"/>
      <c r="AB20" s="407"/>
      <c r="AC20" s="407"/>
      <c r="AD20" s="407"/>
      <c r="AE20" s="407"/>
      <c r="AF20" s="409"/>
      <c r="AG20" s="407"/>
      <c r="AH20" s="407"/>
      <c r="AI20" s="407"/>
      <c r="AJ20" s="407"/>
      <c r="AK20" s="407"/>
    </row>
    <row r="21" spans="1:37" s="104" customFormat="1" ht="12.75" customHeight="1">
      <c r="A21" s="89" t="s">
        <v>28</v>
      </c>
      <c r="B21" s="300">
        <v>5559442.451278101</v>
      </c>
      <c r="C21" s="301">
        <v>1398468.1673813867</v>
      </c>
      <c r="D21" s="301">
        <v>185464.7231</v>
      </c>
      <c r="E21" s="301"/>
      <c r="F21" s="273">
        <v>72395.26999999999</v>
      </c>
      <c r="G21" s="456">
        <v>60955.7023</v>
      </c>
      <c r="H21" s="456">
        <v>18765.2</v>
      </c>
      <c r="I21" s="273">
        <v>97183.69259</v>
      </c>
      <c r="J21" s="273">
        <v>386416.07</v>
      </c>
      <c r="K21" s="456">
        <v>1074128.65486</v>
      </c>
      <c r="L21" s="456">
        <f t="shared" si="0"/>
        <v>8853219.931509487</v>
      </c>
      <c r="M21" s="274"/>
      <c r="N21" s="105"/>
      <c r="O21" s="450"/>
      <c r="P21" s="105"/>
      <c r="Q21" s="451"/>
      <c r="R21" s="450"/>
      <c r="S21" s="450"/>
      <c r="T21" s="333"/>
      <c r="U21" s="408"/>
      <c r="Z21" s="407"/>
      <c r="AA21" s="407"/>
      <c r="AB21" s="407"/>
      <c r="AC21" s="407"/>
      <c r="AD21" s="407"/>
      <c r="AE21" s="407"/>
      <c r="AF21" s="409"/>
      <c r="AG21" s="407"/>
      <c r="AH21" s="407"/>
      <c r="AI21" s="407"/>
      <c r="AJ21" s="407"/>
      <c r="AK21" s="407"/>
    </row>
    <row r="22" spans="1:37" s="93" customFormat="1" ht="21" customHeight="1" thickBot="1">
      <c r="A22" s="5" t="s">
        <v>13</v>
      </c>
      <c r="B22" s="375">
        <f aca="true" t="shared" si="1" ref="B22:K22">SUM(B7:B21)</f>
        <v>105051740.40305345</v>
      </c>
      <c r="C22" s="375">
        <f t="shared" si="1"/>
        <v>9739061.858402612</v>
      </c>
      <c r="D22" s="375">
        <f t="shared" si="1"/>
        <v>5860960.189170001</v>
      </c>
      <c r="E22" s="375">
        <f t="shared" si="1"/>
        <v>0</v>
      </c>
      <c r="F22" s="375">
        <f t="shared" si="1"/>
        <v>2269340.98</v>
      </c>
      <c r="G22" s="375">
        <f t="shared" si="1"/>
        <v>1816400.3001799996</v>
      </c>
      <c r="H22" s="375">
        <f t="shared" si="1"/>
        <v>425810.96</v>
      </c>
      <c r="I22" s="375">
        <f t="shared" si="1"/>
        <v>868913.522739744</v>
      </c>
      <c r="J22" s="375">
        <f t="shared" si="1"/>
        <v>5778211.840000002</v>
      </c>
      <c r="K22" s="375">
        <f t="shared" si="1"/>
        <v>7460837.601939999</v>
      </c>
      <c r="L22" s="375">
        <f>SUM(L7:L21)</f>
        <v>139271277.65548578</v>
      </c>
      <c r="M22" s="413"/>
      <c r="N22" s="380"/>
      <c r="O22" s="349"/>
      <c r="P22" s="349"/>
      <c r="Q22" s="349"/>
      <c r="R22" s="349"/>
      <c r="S22" s="349"/>
      <c r="T22" s="452"/>
      <c r="U22" s="50"/>
      <c r="Z22" s="407"/>
      <c r="AA22" s="407"/>
      <c r="AB22" s="407"/>
      <c r="AC22" s="407"/>
      <c r="AD22" s="407"/>
      <c r="AE22" s="407"/>
      <c r="AF22" s="407"/>
      <c r="AG22" s="407"/>
      <c r="AH22" s="407"/>
      <c r="AI22" s="407"/>
      <c r="AJ22" s="407"/>
      <c r="AK22" s="407"/>
    </row>
    <row r="23" spans="1:14" s="99" customFormat="1" ht="21" customHeight="1" thickTop="1">
      <c r="A23" s="99" t="s">
        <v>29</v>
      </c>
      <c r="C23" s="100"/>
      <c r="D23" s="100"/>
      <c r="M23" s="100"/>
      <c r="N23" s="101"/>
    </row>
    <row r="24" spans="3:13" s="6" customFormat="1" ht="9.75">
      <c r="C24" s="3"/>
      <c r="D24" s="3"/>
      <c r="F24" s="453"/>
      <c r="G24" s="420"/>
      <c r="H24" s="99"/>
      <c r="I24" s="597"/>
      <c r="J24" s="99"/>
      <c r="K24" s="457"/>
      <c r="L24" s="100"/>
      <c r="M24" s="100"/>
    </row>
  </sheetData>
  <sheetProtection/>
  <mergeCells count="6">
    <mergeCell ref="A5:A6"/>
    <mergeCell ref="L5:L6"/>
    <mergeCell ref="A1:L1"/>
    <mergeCell ref="A2:L2"/>
    <mergeCell ref="B5:D5"/>
    <mergeCell ref="F5:K5"/>
  </mergeCells>
  <printOptions horizontalCentered="1" verticalCentered="1"/>
  <pageMargins left="0.4330708661417323" right="0.4330708661417323" top="1.5748031496062993" bottom="0.3937007874015748" header="0" footer="0"/>
  <pageSetup fitToHeight="1" fitToWidth="1" horizontalDpi="600" verticalDpi="600" orientation="landscape" paperSize="9" scale="94" r:id="rId1"/>
</worksheet>
</file>

<file path=xl/worksheets/sheet10.xml><?xml version="1.0" encoding="utf-8"?>
<worksheet xmlns="http://schemas.openxmlformats.org/spreadsheetml/2006/main" xmlns:r="http://schemas.openxmlformats.org/officeDocument/2006/relationships">
  <sheetPr>
    <tabColor theme="6"/>
  </sheetPr>
  <dimension ref="A1:I26"/>
  <sheetViews>
    <sheetView showGridLines="0" zoomScalePageLayoutView="0" workbookViewId="0" topLeftCell="A1">
      <selection activeCell="A24" sqref="A24"/>
    </sheetView>
  </sheetViews>
  <sheetFormatPr defaultColWidth="11.421875" defaultRowHeight="12.75"/>
  <cols>
    <col min="1" max="1" width="30.57421875" style="0" customWidth="1"/>
    <col min="2" max="3" width="15.57421875" style="0" customWidth="1"/>
    <col min="4" max="4" width="2.57421875" style="0" customWidth="1"/>
    <col min="5" max="5" width="16.57421875" style="0" bestFit="1" customWidth="1"/>
    <col min="6" max="6" width="13.7109375" style="0" customWidth="1"/>
    <col min="8" max="9" width="13.7109375" style="0" customWidth="1"/>
  </cols>
  <sheetData>
    <row r="1" spans="1:4" ht="12.75">
      <c r="A1" s="953" t="s">
        <v>57</v>
      </c>
      <c r="B1" s="953"/>
      <c r="C1" s="953"/>
      <c r="D1" s="953"/>
    </row>
    <row r="2" spans="1:4" ht="12.75">
      <c r="A2" s="953" t="s">
        <v>58</v>
      </c>
      <c r="B2" s="953"/>
      <c r="C2" s="953"/>
      <c r="D2" s="953"/>
    </row>
    <row r="3" spans="1:4" ht="12.75">
      <c r="A3" s="953" t="s">
        <v>109</v>
      </c>
      <c r="B3" s="953"/>
      <c r="C3" s="953"/>
      <c r="D3" s="953"/>
    </row>
    <row r="4" spans="1:4" ht="13.5" thickBot="1">
      <c r="A4" s="41"/>
      <c r="B4" s="41"/>
      <c r="C4" s="960" t="s">
        <v>10</v>
      </c>
      <c r="D4" s="960"/>
    </row>
    <row r="5" spans="1:3" ht="45.75" customHeight="1" thickTop="1">
      <c r="A5" s="963" t="s">
        <v>64</v>
      </c>
      <c r="B5" s="42" t="s">
        <v>131</v>
      </c>
      <c r="C5" s="42" t="s">
        <v>125</v>
      </c>
    </row>
    <row r="6" spans="1:3" ht="12.75">
      <c r="A6" s="964"/>
      <c r="B6" s="43" t="s">
        <v>35</v>
      </c>
      <c r="C6" s="43" t="s">
        <v>56</v>
      </c>
    </row>
    <row r="7" spans="1:9" s="93" customFormat="1" ht="13.5" customHeight="1">
      <c r="A7" s="89" t="s">
        <v>14</v>
      </c>
      <c r="B7" s="493">
        <v>20.724881030170035</v>
      </c>
      <c r="C7" s="113">
        <v>785292.8862067044</v>
      </c>
      <c r="D7"/>
      <c r="E7" s="220"/>
      <c r="F7" s="220"/>
      <c r="H7" s="415"/>
      <c r="I7" s="415"/>
    </row>
    <row r="8" spans="1:9" s="93" customFormat="1" ht="13.5" customHeight="1">
      <c r="A8" s="89" t="s">
        <v>15</v>
      </c>
      <c r="B8" s="493">
        <v>5.99031819366314</v>
      </c>
      <c r="C8" s="113">
        <v>226981.00205015577</v>
      </c>
      <c r="D8"/>
      <c r="E8" s="220"/>
      <c r="F8" s="220"/>
      <c r="H8" s="415"/>
      <c r="I8" s="415"/>
    </row>
    <row r="9" spans="1:9" s="93" customFormat="1" ht="13.5" customHeight="1">
      <c r="A9" s="89" t="s">
        <v>16</v>
      </c>
      <c r="B9" s="493">
        <v>16.955877043396928</v>
      </c>
      <c r="C9" s="113">
        <v>642480.3887748026</v>
      </c>
      <c r="D9"/>
      <c r="E9" s="220"/>
      <c r="F9" s="220"/>
      <c r="H9" s="415"/>
      <c r="I9" s="415"/>
    </row>
    <row r="10" spans="1:9" s="93" customFormat="1" ht="13.5" customHeight="1">
      <c r="A10" s="89" t="s">
        <v>17</v>
      </c>
      <c r="B10" s="493">
        <v>2.5414071138987864</v>
      </c>
      <c r="C10" s="113">
        <v>96297.2440997146</v>
      </c>
      <c r="D10"/>
      <c r="E10" s="220"/>
      <c r="F10" s="220"/>
      <c r="H10" s="415"/>
      <c r="I10" s="415"/>
    </row>
    <row r="11" spans="1:9" s="93" customFormat="1" ht="13.5" customHeight="1">
      <c r="A11" s="89" t="s">
        <v>18</v>
      </c>
      <c r="B11" s="493">
        <v>1.4714668848817751</v>
      </c>
      <c r="C11" s="113">
        <v>55755.807490727835</v>
      </c>
      <c r="D11"/>
      <c r="E11" s="220"/>
      <c r="F11" s="220"/>
      <c r="H11" s="415"/>
      <c r="I11" s="415"/>
    </row>
    <row r="12" spans="1:9" s="93" customFormat="1" ht="13.5" customHeight="1">
      <c r="A12" s="89" t="s">
        <v>19</v>
      </c>
      <c r="B12" s="493">
        <v>0.7570791154123452</v>
      </c>
      <c r="C12" s="113">
        <v>28686.71925129509</v>
      </c>
      <c r="D12"/>
      <c r="E12" s="220"/>
      <c r="F12" s="220"/>
      <c r="H12" s="415"/>
      <c r="I12" s="415"/>
    </row>
    <row r="13" spans="1:9" s="93" customFormat="1" ht="13.5" customHeight="1">
      <c r="A13" s="89" t="s">
        <v>20</v>
      </c>
      <c r="B13" s="493">
        <v>3.669060162308175</v>
      </c>
      <c r="C13" s="113">
        <v>139025.49502362023</v>
      </c>
      <c r="D13"/>
      <c r="E13" s="220"/>
      <c r="F13" s="220"/>
      <c r="H13" s="415"/>
      <c r="I13" s="415"/>
    </row>
    <row r="14" spans="1:9" s="93" customFormat="1" ht="13.5" customHeight="1">
      <c r="A14" s="89" t="s">
        <v>21</v>
      </c>
      <c r="B14" s="493">
        <v>13.542607575311724</v>
      </c>
      <c r="C14" s="113">
        <v>513147.1381717297</v>
      </c>
      <c r="D14"/>
      <c r="E14" s="220"/>
      <c r="F14" s="220"/>
      <c r="H14" s="415"/>
      <c r="I14" s="415"/>
    </row>
    <row r="15" spans="1:9" s="93" customFormat="1" ht="13.5" customHeight="1">
      <c r="A15" s="89" t="s">
        <v>22</v>
      </c>
      <c r="B15" s="493">
        <v>3.381089598536937</v>
      </c>
      <c r="C15" s="113">
        <v>128113.91319898714</v>
      </c>
      <c r="D15"/>
      <c r="E15" s="220"/>
      <c r="F15" s="220"/>
      <c r="H15" s="415"/>
      <c r="I15" s="415"/>
    </row>
    <row r="16" spans="1:9" s="93" customFormat="1" ht="13.5" customHeight="1">
      <c r="A16" s="89" t="s">
        <v>23</v>
      </c>
      <c r="B16" s="493">
        <v>4.82969370930207</v>
      </c>
      <c r="C16" s="113">
        <v>183003.42023440168</v>
      </c>
      <c r="D16"/>
      <c r="E16" s="220"/>
      <c r="F16" s="220"/>
      <c r="H16" s="415"/>
      <c r="I16" s="415"/>
    </row>
    <row r="17" spans="1:9" s="93" customFormat="1" ht="13.5" customHeight="1">
      <c r="A17" s="89" t="s">
        <v>24</v>
      </c>
      <c r="B17" s="493">
        <v>0</v>
      </c>
      <c r="C17" s="113">
        <v>0</v>
      </c>
      <c r="D17"/>
      <c r="E17" s="220"/>
      <c r="F17" s="220"/>
      <c r="H17" s="415"/>
      <c r="I17" s="415"/>
    </row>
    <row r="18" spans="1:9" s="93" customFormat="1" ht="13.5" customHeight="1">
      <c r="A18" s="89" t="s">
        <v>25</v>
      </c>
      <c r="B18" s="493">
        <v>2.5334832724700074</v>
      </c>
      <c r="C18" s="113">
        <v>95996.99936989484</v>
      </c>
      <c r="D18"/>
      <c r="E18" s="220"/>
      <c r="F18" s="220"/>
      <c r="H18" s="415"/>
      <c r="I18" s="415"/>
    </row>
    <row r="19" spans="1:9" s="93" customFormat="1" ht="13.5" customHeight="1">
      <c r="A19" s="89" t="s">
        <v>26</v>
      </c>
      <c r="B19" s="493">
        <v>4.391338022751929</v>
      </c>
      <c r="C19" s="113">
        <v>166393.54914394952</v>
      </c>
      <c r="D19"/>
      <c r="E19" s="220"/>
      <c r="F19" s="220"/>
      <c r="H19" s="415"/>
      <c r="I19" s="415"/>
    </row>
    <row r="20" spans="1:9" s="93" customFormat="1" ht="13.5" customHeight="1">
      <c r="A20" s="89" t="s">
        <v>27</v>
      </c>
      <c r="B20" s="493">
        <v>13.561686961404043</v>
      </c>
      <c r="C20" s="113">
        <v>513870.0810995891</v>
      </c>
      <c r="D20"/>
      <c r="E20" s="220"/>
      <c r="F20" s="220"/>
      <c r="H20" s="415"/>
      <c r="I20" s="415"/>
    </row>
    <row r="21" spans="1:9" s="93" customFormat="1" ht="13.5" customHeight="1">
      <c r="A21" s="89" t="s">
        <v>28</v>
      </c>
      <c r="B21" s="493">
        <v>5.650011316492129</v>
      </c>
      <c r="C21" s="113">
        <v>214086.32876442827</v>
      </c>
      <c r="D21"/>
      <c r="E21" s="220"/>
      <c r="F21" s="220"/>
      <c r="H21" s="415"/>
      <c r="I21" s="415"/>
    </row>
    <row r="22" spans="1:9" s="93" customFormat="1" ht="21" customHeight="1" thickBot="1">
      <c r="A22" s="44" t="s">
        <v>13</v>
      </c>
      <c r="B22" s="358">
        <v>100.00000000000001</v>
      </c>
      <c r="C22" s="118">
        <v>3789130.972880001</v>
      </c>
      <c r="D22"/>
      <c r="F22" s="102"/>
      <c r="H22" s="415"/>
      <c r="I22" s="415"/>
    </row>
    <row r="23" spans="1:9" s="93" customFormat="1" ht="5.25" customHeight="1" thickTop="1">
      <c r="A23" s="122"/>
      <c r="B23" s="126"/>
      <c r="C23" s="127"/>
      <c r="D23"/>
      <c r="H23" s="415"/>
      <c r="I23" s="415"/>
    </row>
    <row r="24" spans="1:9" s="93" customFormat="1" ht="14.25" customHeight="1">
      <c r="A24" s="131" t="s">
        <v>150</v>
      </c>
      <c r="B24" s="108"/>
      <c r="C24" s="157">
        <v>6532984.436</v>
      </c>
      <c r="E24" s="224"/>
      <c r="H24" s="415"/>
      <c r="I24" s="415"/>
    </row>
    <row r="25" spans="1:9" s="93" customFormat="1" ht="14.25" customHeight="1">
      <c r="A25" s="108" t="s">
        <v>177</v>
      </c>
      <c r="B25" s="108"/>
      <c r="C25" s="157">
        <v>3789130.97288</v>
      </c>
      <c r="D25" s="48" t="s">
        <v>124</v>
      </c>
      <c r="E25" s="224"/>
      <c r="H25" s="415"/>
      <c r="I25" s="415"/>
    </row>
    <row r="26" spans="1:3" s="93" customFormat="1" ht="14.25" customHeight="1">
      <c r="A26" s="961" t="s">
        <v>516</v>
      </c>
      <c r="B26" s="961"/>
      <c r="C26" s="961"/>
    </row>
    <row r="27" s="93" customFormat="1" ht="14.25" customHeight="1"/>
    <row r="28" s="93" customFormat="1" ht="12.75"/>
  </sheetData>
  <sheetProtection/>
  <mergeCells count="6">
    <mergeCell ref="A26:C26"/>
    <mergeCell ref="A5:A6"/>
    <mergeCell ref="A1:D1"/>
    <mergeCell ref="A2:D2"/>
    <mergeCell ref="A3:D3"/>
    <mergeCell ref="C4:D4"/>
  </mergeCells>
  <printOptions horizontalCentered="1" verticalCentered="1"/>
  <pageMargins left="0.7480314960629921" right="0.7480314960629921" top="0.3937007874015748" bottom="0.3937007874015748" header="0" footer="0"/>
  <pageSetup horizontalDpi="600" verticalDpi="600" orientation="landscape" paperSize="9" r:id="rId1"/>
  <ignoredErrors>
    <ignoredError sqref="B6" numberStoredAsText="1"/>
  </ignoredErrors>
</worksheet>
</file>

<file path=xl/worksheets/sheet11.xml><?xml version="1.0" encoding="utf-8"?>
<worksheet xmlns="http://schemas.openxmlformats.org/spreadsheetml/2006/main" xmlns:r="http://schemas.openxmlformats.org/officeDocument/2006/relationships">
  <sheetPr>
    <tabColor theme="6"/>
  </sheetPr>
  <dimension ref="A1:I32"/>
  <sheetViews>
    <sheetView showGridLines="0" zoomScalePageLayoutView="0" workbookViewId="0" topLeftCell="A1">
      <selection activeCell="A31" sqref="A31:C31"/>
    </sheetView>
  </sheetViews>
  <sheetFormatPr defaultColWidth="11.421875" defaultRowHeight="12.75"/>
  <cols>
    <col min="1" max="1" width="32.421875" style="0" customWidth="1"/>
    <col min="2" max="2" width="22.421875" style="0" customWidth="1"/>
    <col min="3" max="3" width="21.57421875" style="0" customWidth="1"/>
    <col min="4" max="4" width="2.00390625" style="0" customWidth="1"/>
    <col min="6" max="6" width="13.421875" style="0" customWidth="1"/>
  </cols>
  <sheetData>
    <row r="1" spans="1:4" ht="12.75">
      <c r="A1" s="953" t="s">
        <v>57</v>
      </c>
      <c r="B1" s="953"/>
      <c r="C1" s="953"/>
      <c r="D1" s="953"/>
    </row>
    <row r="2" spans="1:4" ht="12.75">
      <c r="A2" s="953" t="s">
        <v>60</v>
      </c>
      <c r="B2" s="953"/>
      <c r="C2" s="953"/>
      <c r="D2" s="953"/>
    </row>
    <row r="3" spans="1:4" ht="12.75">
      <c r="A3" s="953" t="s">
        <v>110</v>
      </c>
      <c r="B3" s="953"/>
      <c r="C3" s="953"/>
      <c r="D3" s="953"/>
    </row>
    <row r="4" spans="1:4" ht="13.5" thickBot="1">
      <c r="A4" s="41"/>
      <c r="B4" s="41"/>
      <c r="C4" s="960" t="s">
        <v>10</v>
      </c>
      <c r="D4" s="960"/>
    </row>
    <row r="5" spans="1:3" ht="45" customHeight="1" thickTop="1">
      <c r="A5" s="42" t="s">
        <v>52</v>
      </c>
      <c r="B5" s="42" t="s">
        <v>153</v>
      </c>
      <c r="C5" s="90" t="s">
        <v>125</v>
      </c>
    </row>
    <row r="6" spans="1:3" ht="12.75">
      <c r="A6" s="38"/>
      <c r="B6" s="32" t="s">
        <v>134</v>
      </c>
      <c r="C6" s="43" t="s">
        <v>252</v>
      </c>
    </row>
    <row r="7" spans="1:9" s="93" customFormat="1" ht="13.5" customHeight="1">
      <c r="A7" s="89" t="s">
        <v>14</v>
      </c>
      <c r="B7" s="493">
        <v>18.371494353676372</v>
      </c>
      <c r="C7" s="113">
        <v>1252926.653727152</v>
      </c>
      <c r="D7"/>
      <c r="E7" s="220"/>
      <c r="F7" s="220"/>
      <c r="H7" s="415"/>
      <c r="I7" s="415"/>
    </row>
    <row r="8" spans="1:9" s="93" customFormat="1" ht="13.5" customHeight="1">
      <c r="A8" s="89" t="s">
        <v>15</v>
      </c>
      <c r="B8" s="493">
        <v>6.91015076885714</v>
      </c>
      <c r="C8" s="113">
        <v>471268.79898268724</v>
      </c>
      <c r="D8"/>
      <c r="E8" s="220"/>
      <c r="F8" s="220"/>
      <c r="H8" s="415"/>
      <c r="I8" s="415"/>
    </row>
    <row r="9" spans="1:9" s="93" customFormat="1" ht="13.5" customHeight="1">
      <c r="A9" s="89" t="s">
        <v>16</v>
      </c>
      <c r="B9" s="493">
        <v>17.59385651906876</v>
      </c>
      <c r="C9" s="113">
        <v>1199892.1454193632</v>
      </c>
      <c r="D9"/>
      <c r="E9" s="220"/>
      <c r="F9" s="220"/>
      <c r="H9" s="415"/>
      <c r="I9" s="415"/>
    </row>
    <row r="10" spans="1:9" s="93" customFormat="1" ht="13.5" customHeight="1">
      <c r="A10" s="89" t="s">
        <v>17</v>
      </c>
      <c r="B10" s="493">
        <v>2.1809264458012034</v>
      </c>
      <c r="C10" s="113">
        <v>148738.0841839867</v>
      </c>
      <c r="D10"/>
      <c r="E10" s="220"/>
      <c r="F10" s="220"/>
      <c r="H10" s="415"/>
      <c r="I10" s="415"/>
    </row>
    <row r="11" spans="1:9" s="93" customFormat="1" ht="13.5" customHeight="1">
      <c r="A11" s="89" t="s">
        <v>18</v>
      </c>
      <c r="B11" s="493">
        <v>1.5861366530171963</v>
      </c>
      <c r="C11" s="113">
        <v>108173.72015364301</v>
      </c>
      <c r="D11"/>
      <c r="E11" s="220"/>
      <c r="F11" s="220"/>
      <c r="H11" s="415"/>
      <c r="I11" s="415"/>
    </row>
    <row r="12" spans="1:9" s="93" customFormat="1" ht="13.5" customHeight="1">
      <c r="A12" s="89" t="s">
        <v>19</v>
      </c>
      <c r="B12" s="493">
        <v>0.9491700579891081</v>
      </c>
      <c r="C12" s="113">
        <v>64732.919471862</v>
      </c>
      <c r="D12"/>
      <c r="E12" s="220"/>
      <c r="F12" s="220"/>
      <c r="H12" s="415"/>
      <c r="I12" s="415"/>
    </row>
    <row r="13" spans="1:9" s="93" customFormat="1" ht="13.5" customHeight="1">
      <c r="A13" s="89" t="s">
        <v>20</v>
      </c>
      <c r="B13" s="493">
        <v>4.2097822212939935</v>
      </c>
      <c r="C13" s="113">
        <v>287105.0253127849</v>
      </c>
      <c r="D13"/>
      <c r="E13" s="220"/>
      <c r="F13" s="220"/>
      <c r="H13" s="415"/>
      <c r="I13" s="415"/>
    </row>
    <row r="14" spans="1:9" s="93" customFormat="1" ht="13.5" customHeight="1">
      <c r="A14" s="89" t="s">
        <v>21</v>
      </c>
      <c r="B14" s="493">
        <v>10.99303777838958</v>
      </c>
      <c r="C14" s="113">
        <v>749719.6348220618</v>
      </c>
      <c r="D14"/>
      <c r="E14" s="220"/>
      <c r="F14" s="220"/>
      <c r="H14" s="415"/>
      <c r="I14" s="415"/>
    </row>
    <row r="15" spans="1:9" s="93" customFormat="1" ht="13.5" customHeight="1">
      <c r="A15" s="89" t="s">
        <v>22</v>
      </c>
      <c r="B15" s="493">
        <v>4.234488967781042</v>
      </c>
      <c r="C15" s="113">
        <v>288790.0129683649</v>
      </c>
      <c r="D15"/>
      <c r="E15" s="220"/>
      <c r="F15" s="220"/>
      <c r="H15" s="415"/>
      <c r="I15" s="415"/>
    </row>
    <row r="16" spans="1:9" s="93" customFormat="1" ht="13.5" customHeight="1">
      <c r="A16" s="89" t="s">
        <v>23</v>
      </c>
      <c r="B16" s="493">
        <v>6.341860202422439</v>
      </c>
      <c r="C16" s="113">
        <v>432511.66883092833</v>
      </c>
      <c r="D16"/>
      <c r="E16" s="220"/>
      <c r="F16" s="220"/>
      <c r="H16" s="415"/>
      <c r="I16" s="415"/>
    </row>
    <row r="17" spans="1:9" s="93" customFormat="1" ht="13.5" customHeight="1">
      <c r="A17" s="89" t="s">
        <v>24</v>
      </c>
      <c r="B17" s="493">
        <v>0</v>
      </c>
      <c r="C17" s="113">
        <v>0</v>
      </c>
      <c r="D17"/>
      <c r="E17" s="220"/>
      <c r="F17" s="220"/>
      <c r="H17" s="415"/>
      <c r="I17" s="415"/>
    </row>
    <row r="18" spans="1:9" s="93" customFormat="1" ht="13.5" customHeight="1">
      <c r="A18" s="89" t="s">
        <v>25</v>
      </c>
      <c r="B18" s="493">
        <v>3.0825759557473473</v>
      </c>
      <c r="C18" s="113">
        <v>210230.1262347457</v>
      </c>
      <c r="D18"/>
      <c r="E18" s="220"/>
      <c r="F18" s="220"/>
      <c r="H18" s="415"/>
      <c r="I18" s="415"/>
    </row>
    <row r="19" spans="1:9" s="93" customFormat="1" ht="13.5" customHeight="1">
      <c r="A19" s="89" t="s">
        <v>26</v>
      </c>
      <c r="B19" s="493">
        <v>2.9076361105536095</v>
      </c>
      <c r="C19" s="113">
        <v>198299.31698088255</v>
      </c>
      <c r="D19"/>
      <c r="E19" s="220"/>
      <c r="F19" s="220"/>
      <c r="H19" s="415"/>
      <c r="I19" s="415"/>
    </row>
    <row r="20" spans="1:9" s="93" customFormat="1" ht="13.5" customHeight="1">
      <c r="A20" s="89" t="s">
        <v>27</v>
      </c>
      <c r="B20" s="493">
        <v>11.687267432251328</v>
      </c>
      <c r="C20" s="113">
        <v>797065.7472496063</v>
      </c>
      <c r="D20"/>
      <c r="E20" s="220"/>
      <c r="F20" s="220"/>
      <c r="H20" s="415"/>
      <c r="I20" s="415"/>
    </row>
    <row r="21" spans="1:9" s="93" customFormat="1" ht="13.5" customHeight="1">
      <c r="A21" s="89" t="s">
        <v>28</v>
      </c>
      <c r="B21" s="493">
        <v>8.951616533150897</v>
      </c>
      <c r="C21" s="113">
        <v>610495.7349909313</v>
      </c>
      <c r="D21"/>
      <c r="E21" s="220"/>
      <c r="F21" s="220"/>
      <c r="H21" s="415"/>
      <c r="I21" s="415"/>
    </row>
    <row r="22" spans="1:9" s="93" customFormat="1" ht="21" customHeight="1" thickBot="1">
      <c r="A22" s="44" t="s">
        <v>13</v>
      </c>
      <c r="B22" s="358">
        <v>100.00000000000001</v>
      </c>
      <c r="C22" s="118">
        <v>6819949.589329</v>
      </c>
      <c r="D22"/>
      <c r="F22" s="102"/>
      <c r="H22" s="415"/>
      <c r="I22" s="415"/>
    </row>
    <row r="23" spans="1:9" s="93" customFormat="1" ht="5.25" customHeight="1" thickTop="1">
      <c r="A23" s="122"/>
      <c r="B23" s="126"/>
      <c r="C23" s="127"/>
      <c r="D23"/>
      <c r="H23" s="415"/>
      <c r="I23" s="415"/>
    </row>
    <row r="24" spans="1:9" s="93" customFormat="1" ht="27.75" customHeight="1">
      <c r="A24" s="966" t="s">
        <v>649</v>
      </c>
      <c r="B24" s="966"/>
      <c r="C24" s="337">
        <v>10508587.066049999</v>
      </c>
      <c r="E24" s="223"/>
      <c r="H24" s="415"/>
      <c r="I24" s="415"/>
    </row>
    <row r="25" spans="1:9" s="93" customFormat="1" ht="14.25" customHeight="1">
      <c r="A25" s="164" t="s">
        <v>251</v>
      </c>
      <c r="C25" s="337">
        <v>6094980.4983089985</v>
      </c>
      <c r="D25" s="48" t="s">
        <v>124</v>
      </c>
      <c r="E25" s="223"/>
      <c r="H25" s="415"/>
      <c r="I25" s="415"/>
    </row>
    <row r="26" spans="1:9" s="93" customFormat="1" ht="17.25" customHeight="1">
      <c r="A26" s="966" t="s">
        <v>650</v>
      </c>
      <c r="B26" s="966"/>
      <c r="C26" s="164">
        <v>724969.0910199999</v>
      </c>
      <c r="D26" s="48"/>
      <c r="E26" s="223"/>
      <c r="H26" s="415"/>
      <c r="I26" s="415"/>
    </row>
    <row r="27" spans="1:9" s="93" customFormat="1" ht="14.25" customHeight="1">
      <c r="A27" s="164" t="s">
        <v>651</v>
      </c>
      <c r="B27" s="164"/>
      <c r="C27" s="164">
        <v>724969.0910199999</v>
      </c>
      <c r="D27" s="48" t="s">
        <v>219</v>
      </c>
      <c r="H27" s="415"/>
      <c r="I27" s="415"/>
    </row>
    <row r="28" spans="1:3" s="93" customFormat="1" ht="27" customHeight="1">
      <c r="A28" s="961" t="s">
        <v>516</v>
      </c>
      <c r="B28" s="961"/>
      <c r="C28" s="961"/>
    </row>
    <row r="29" spans="1:5" s="93" customFormat="1" ht="12.75">
      <c r="A29" s="965"/>
      <c r="B29" s="965"/>
      <c r="C29" s="965"/>
      <c r="D29" s="337"/>
      <c r="E29" s="338"/>
    </row>
    <row r="30" spans="1:5" s="93" customFormat="1" ht="12.75">
      <c r="A30" s="164"/>
      <c r="B30" s="164"/>
      <c r="C30"/>
      <c r="D30" s="164"/>
      <c r="E30" s="339"/>
    </row>
    <row r="31" spans="1:5" s="93" customFormat="1" ht="12.75">
      <c r="A31" s="965"/>
      <c r="B31" s="965"/>
      <c r="C31" s="965"/>
      <c r="D31" s="164"/>
      <c r="E31" s="339"/>
    </row>
    <row r="32" spans="1:5" s="93" customFormat="1" ht="12.75">
      <c r="A32" s="164"/>
      <c r="B32" s="164"/>
      <c r="C32"/>
      <c r="D32" s="164"/>
      <c r="E32" s="339"/>
    </row>
    <row r="33" s="93" customFormat="1" ht="12.75"/>
    <row r="34" s="93" customFormat="1" ht="12.75"/>
    <row r="35" s="93" customFormat="1" ht="12.75"/>
    <row r="36" s="93" customFormat="1" ht="12.75"/>
    <row r="37" s="93" customFormat="1" ht="12.75"/>
    <row r="38" s="93" customFormat="1" ht="12.75"/>
    <row r="39" s="93" customFormat="1" ht="12.75"/>
    <row r="40" s="93" customFormat="1" ht="12.75"/>
    <row r="41" s="93" customFormat="1" ht="12.75"/>
    <row r="42" s="93" customFormat="1" ht="12.75"/>
    <row r="43" s="93" customFormat="1" ht="12.75"/>
    <row r="44" s="93" customFormat="1" ht="12.75"/>
    <row r="45" s="93" customFormat="1" ht="12.75"/>
    <row r="46" s="93" customFormat="1" ht="12.75"/>
    <row r="47" s="93" customFormat="1" ht="12.75"/>
    <row r="48" s="93" customFormat="1" ht="12.75"/>
    <row r="49" s="93" customFormat="1" ht="12.75"/>
    <row r="50" s="93" customFormat="1" ht="12.75"/>
    <row r="51" s="93" customFormat="1" ht="12.75"/>
    <row r="52" s="93" customFormat="1" ht="12.75"/>
    <row r="53" s="93" customFormat="1" ht="12.75"/>
    <row r="54" s="93" customFormat="1" ht="12.75"/>
    <row r="55" s="93" customFormat="1" ht="12.75"/>
    <row r="56" s="93" customFormat="1" ht="12.75"/>
    <row r="57" s="93" customFormat="1" ht="12.75"/>
    <row r="58" s="93" customFormat="1" ht="12.75"/>
    <row r="59" s="93" customFormat="1" ht="12.75"/>
    <row r="60" s="93" customFormat="1" ht="12.75"/>
    <row r="61" s="93" customFormat="1" ht="12.75"/>
    <row r="62" s="93" customFormat="1" ht="12.75"/>
    <row r="63" s="93" customFormat="1" ht="12.75"/>
    <row r="64" s="93" customFormat="1" ht="12.75"/>
    <row r="65" s="93" customFormat="1" ht="12.75"/>
    <row r="66" s="93" customFormat="1" ht="12.75"/>
    <row r="67" s="93" customFormat="1" ht="12.75"/>
    <row r="68" s="93" customFormat="1" ht="12.75"/>
    <row r="69" s="93" customFormat="1" ht="12.75"/>
    <row r="70" s="93" customFormat="1" ht="12.75"/>
    <row r="71" s="93" customFormat="1" ht="12.75"/>
    <row r="72" s="93" customFormat="1" ht="12.75"/>
    <row r="73" s="93" customFormat="1" ht="12.75"/>
    <row r="74" s="93" customFormat="1" ht="12.75"/>
    <row r="75" s="93" customFormat="1" ht="12.75"/>
    <row r="76" s="93" customFormat="1" ht="12.75"/>
    <row r="77" s="93" customFormat="1" ht="12.75"/>
    <row r="78" s="93" customFormat="1" ht="12.75"/>
    <row r="79" s="93" customFormat="1" ht="12.75"/>
    <row r="80" s="93" customFormat="1" ht="12.75"/>
    <row r="81" s="93" customFormat="1" ht="12.75"/>
    <row r="82" s="93" customFormat="1" ht="12.75"/>
    <row r="83" s="93" customFormat="1" ht="12.75"/>
    <row r="84" s="93" customFormat="1" ht="12.75"/>
    <row r="85" s="93" customFormat="1" ht="12.75"/>
    <row r="86" s="93" customFormat="1" ht="12.75"/>
    <row r="87" s="93" customFormat="1" ht="12.75"/>
    <row r="88" s="93" customFormat="1" ht="12.75"/>
    <row r="89" s="93" customFormat="1" ht="12.75"/>
    <row r="90" s="93" customFormat="1" ht="12.75"/>
    <row r="91" s="93" customFormat="1" ht="12.75"/>
    <row r="92" s="93" customFormat="1" ht="12.75"/>
    <row r="93" s="93" customFormat="1" ht="12.75"/>
    <row r="94" s="93" customFormat="1" ht="12.75"/>
    <row r="95" s="93" customFormat="1" ht="12.75"/>
    <row r="96" s="93" customFormat="1" ht="12.75"/>
    <row r="97" s="93" customFormat="1" ht="12.75"/>
    <row r="98" s="93" customFormat="1" ht="12.75"/>
    <row r="99" s="93" customFormat="1" ht="12.75"/>
    <row r="100" s="93" customFormat="1" ht="12.75"/>
    <row r="101" s="93" customFormat="1" ht="12.75"/>
    <row r="102" s="93" customFormat="1" ht="12.75"/>
    <row r="103" s="93" customFormat="1" ht="12.75"/>
    <row r="104" s="93" customFormat="1" ht="12.75"/>
    <row r="105" s="93" customFormat="1" ht="12.75"/>
    <row r="106" s="93" customFormat="1" ht="12.75"/>
    <row r="107" s="93" customFormat="1" ht="12.75"/>
    <row r="108" s="93" customFormat="1" ht="12.75"/>
    <row r="109" s="93" customFormat="1" ht="12.75"/>
    <row r="110" s="93" customFormat="1" ht="12.75"/>
    <row r="111" s="93" customFormat="1" ht="12.75"/>
    <row r="112" s="93" customFormat="1" ht="12.75"/>
    <row r="113" s="93" customFormat="1" ht="12.75"/>
    <row r="114" s="93" customFormat="1" ht="12.75"/>
    <row r="115" s="93" customFormat="1" ht="12.75"/>
    <row r="116" s="93" customFormat="1" ht="12.75"/>
    <row r="117" s="93" customFormat="1" ht="12.75"/>
    <row r="118" s="93" customFormat="1" ht="12.75"/>
    <row r="119" s="93" customFormat="1" ht="12.75"/>
    <row r="120" s="93" customFormat="1" ht="12.75"/>
    <row r="121" s="93" customFormat="1" ht="12.75"/>
    <row r="122" s="93" customFormat="1" ht="12.75"/>
    <row r="123" s="93" customFormat="1" ht="12.75"/>
    <row r="124" s="93" customFormat="1" ht="12.75"/>
    <row r="125" s="93" customFormat="1" ht="12.75"/>
    <row r="126" s="93" customFormat="1" ht="12.75"/>
    <row r="127" s="93" customFormat="1" ht="12.75"/>
    <row r="128" s="93" customFormat="1" ht="12.75"/>
    <row r="129" s="93" customFormat="1" ht="12.75"/>
    <row r="130" s="93" customFormat="1" ht="12.75"/>
    <row r="131" s="93" customFormat="1" ht="12.75"/>
    <row r="132" s="93" customFormat="1" ht="12.75"/>
    <row r="133" s="93" customFormat="1" ht="12.75"/>
    <row r="134" s="93" customFormat="1" ht="12.75"/>
    <row r="135" s="93" customFormat="1" ht="12.75"/>
    <row r="136" s="93" customFormat="1" ht="12.75"/>
    <row r="137" s="93" customFormat="1" ht="12.75"/>
    <row r="138" s="93" customFormat="1" ht="12.75"/>
    <row r="139" s="93" customFormat="1" ht="12.75"/>
    <row r="140" s="93" customFormat="1" ht="12.75"/>
    <row r="141" s="93" customFormat="1" ht="12.75"/>
    <row r="142" s="93" customFormat="1" ht="12.75"/>
    <row r="143" s="93" customFormat="1" ht="12.75"/>
    <row r="144" s="93" customFormat="1" ht="12.75"/>
    <row r="145" s="93" customFormat="1" ht="12.75"/>
    <row r="146" s="93" customFormat="1" ht="12.75"/>
    <row r="147" s="93" customFormat="1" ht="12.75"/>
    <row r="148" s="93" customFormat="1" ht="12.75"/>
    <row r="149" s="93" customFormat="1" ht="12.75"/>
    <row r="150" s="93" customFormat="1" ht="12.75"/>
    <row r="151" s="93" customFormat="1" ht="12.75"/>
    <row r="152" s="93" customFormat="1" ht="12.75"/>
    <row r="153" s="93" customFormat="1" ht="12.75"/>
    <row r="154" s="93" customFormat="1" ht="12.75"/>
    <row r="155" s="93" customFormat="1" ht="12.75"/>
    <row r="156" s="93" customFormat="1" ht="12.75"/>
    <row r="157" s="93" customFormat="1" ht="12.75"/>
    <row r="158" s="93" customFormat="1" ht="12.75"/>
    <row r="159" s="93" customFormat="1" ht="12.75"/>
    <row r="160" s="93" customFormat="1" ht="12.75"/>
    <row r="161" s="93" customFormat="1" ht="12.75"/>
    <row r="162" s="93" customFormat="1" ht="12.75"/>
    <row r="163" s="93" customFormat="1" ht="12.75"/>
    <row r="164" s="93" customFormat="1" ht="12.75"/>
    <row r="165" s="93" customFormat="1" ht="12.75"/>
    <row r="166" s="93" customFormat="1" ht="12.75"/>
    <row r="167" s="93" customFormat="1" ht="12.75"/>
    <row r="168" s="93" customFormat="1" ht="12.75"/>
    <row r="169" s="93" customFormat="1" ht="12.75"/>
    <row r="170" s="93" customFormat="1" ht="12.75"/>
    <row r="171" s="93" customFormat="1" ht="12.75"/>
    <row r="172" s="93" customFormat="1" ht="12.75"/>
    <row r="173" s="93" customFormat="1" ht="12.75"/>
    <row r="174" s="93" customFormat="1" ht="12.75"/>
    <row r="175" s="93" customFormat="1" ht="12.75"/>
    <row r="176" s="93" customFormat="1" ht="12.75"/>
    <row r="177" s="93" customFormat="1" ht="12.75"/>
    <row r="178" s="93" customFormat="1" ht="12.75"/>
    <row r="179" s="93" customFormat="1" ht="12.75"/>
    <row r="180" s="93" customFormat="1" ht="12.75"/>
    <row r="181" s="93" customFormat="1" ht="12.75"/>
    <row r="182" s="93" customFormat="1" ht="12.75"/>
    <row r="183" s="93" customFormat="1" ht="12.75"/>
    <row r="184" s="93" customFormat="1" ht="12.75"/>
    <row r="185" s="93" customFormat="1" ht="12.75"/>
    <row r="186" s="93" customFormat="1" ht="12.75"/>
    <row r="187" s="93" customFormat="1" ht="12.75"/>
    <row r="188" s="93" customFormat="1" ht="12.75"/>
    <row r="189" s="93" customFormat="1" ht="12.75"/>
    <row r="190" s="93" customFormat="1" ht="12.75"/>
    <row r="191" s="93" customFormat="1" ht="12.75"/>
    <row r="192" s="93" customFormat="1" ht="12.75"/>
    <row r="193" s="93" customFormat="1" ht="12.75"/>
    <row r="194" s="93" customFormat="1" ht="12.75"/>
    <row r="195" s="93" customFormat="1" ht="12.75"/>
    <row r="196" s="93" customFormat="1" ht="12.75"/>
    <row r="197" s="93" customFormat="1" ht="12.75"/>
    <row r="198" s="93" customFormat="1" ht="12.75"/>
    <row r="199" s="93" customFormat="1" ht="12.75"/>
    <row r="200" s="93" customFormat="1" ht="12.75"/>
    <row r="201" s="93" customFormat="1" ht="12.75"/>
    <row r="202" s="93" customFormat="1" ht="12.75"/>
    <row r="203" s="93" customFormat="1" ht="12.75"/>
    <row r="204" s="93" customFormat="1" ht="12.75"/>
    <row r="205" s="93" customFormat="1" ht="12.75"/>
    <row r="206" s="93" customFormat="1" ht="12.75"/>
    <row r="207" s="93" customFormat="1" ht="12.75"/>
    <row r="208" s="93" customFormat="1" ht="12.75"/>
    <row r="209" s="93" customFormat="1" ht="12.75"/>
    <row r="210" s="93" customFormat="1" ht="12.75"/>
    <row r="211" s="93" customFormat="1" ht="12.75"/>
    <row r="212" s="93" customFormat="1" ht="12.75"/>
    <row r="213" s="93" customFormat="1" ht="12.75"/>
    <row r="214" s="93" customFormat="1" ht="12.75"/>
    <row r="215" s="93" customFormat="1" ht="12.75"/>
    <row r="216" s="93" customFormat="1" ht="12.75"/>
    <row r="217" s="93" customFormat="1" ht="12.75"/>
    <row r="218" s="93" customFormat="1" ht="12.75"/>
    <row r="219" s="93" customFormat="1" ht="12.75"/>
    <row r="220" s="93" customFormat="1" ht="12.75"/>
    <row r="221" s="93" customFormat="1" ht="12.75"/>
    <row r="222" s="93" customFormat="1" ht="12.75"/>
    <row r="223" s="93" customFormat="1" ht="12.75"/>
    <row r="224" s="93" customFormat="1" ht="12.75"/>
    <row r="225" s="93" customFormat="1" ht="12.75"/>
    <row r="226" s="93" customFormat="1" ht="12.75"/>
    <row r="227" s="93" customFormat="1" ht="12.75"/>
    <row r="228" s="93" customFormat="1" ht="12.75"/>
    <row r="229" s="93" customFormat="1" ht="12.75"/>
    <row r="230" s="93" customFormat="1" ht="12.75"/>
    <row r="231" s="93" customFormat="1" ht="12.75"/>
    <row r="232" s="93" customFormat="1" ht="12.75"/>
    <row r="233" s="93" customFormat="1" ht="12.75"/>
    <row r="234" s="93" customFormat="1" ht="12.75"/>
    <row r="235" s="93" customFormat="1" ht="12.75"/>
    <row r="236" s="93" customFormat="1" ht="12.75"/>
    <row r="237" s="93" customFormat="1" ht="12.75"/>
    <row r="238" s="93" customFormat="1" ht="12.75"/>
    <row r="239" s="93" customFormat="1" ht="12.75"/>
    <row r="240" s="93" customFormat="1" ht="12.75"/>
    <row r="241" s="93" customFormat="1" ht="12.75"/>
    <row r="242" s="93" customFormat="1" ht="12.75"/>
    <row r="243" s="93" customFormat="1" ht="12.75"/>
    <row r="244" s="93" customFormat="1" ht="12.75"/>
    <row r="245" s="93" customFormat="1" ht="12.75"/>
    <row r="246" s="93" customFormat="1" ht="12.75"/>
    <row r="247" s="93" customFormat="1" ht="12.75"/>
    <row r="248" s="93" customFormat="1" ht="12.75"/>
    <row r="249" s="93" customFormat="1" ht="12.75"/>
    <row r="250" s="93" customFormat="1" ht="12.75"/>
    <row r="251" s="93" customFormat="1" ht="12.75"/>
    <row r="252" s="93" customFormat="1" ht="12.75"/>
    <row r="253" s="93" customFormat="1" ht="12.75"/>
    <row r="254" s="93" customFormat="1" ht="12.75"/>
    <row r="255" s="93" customFormat="1" ht="12.75"/>
    <row r="256" s="93" customFormat="1" ht="12.75"/>
    <row r="257" s="93" customFormat="1" ht="12.75"/>
    <row r="258" s="93" customFormat="1" ht="12.75"/>
    <row r="259" s="93" customFormat="1" ht="12.75"/>
    <row r="260" s="93" customFormat="1" ht="12.75"/>
    <row r="261" s="93" customFormat="1" ht="12.75"/>
    <row r="262" s="93" customFormat="1" ht="12.75"/>
    <row r="263" s="93" customFormat="1" ht="12.75"/>
    <row r="264" s="93" customFormat="1" ht="12.75"/>
    <row r="265" s="93" customFormat="1" ht="12.75"/>
    <row r="266" s="93" customFormat="1" ht="12.75"/>
    <row r="267" s="93" customFormat="1" ht="12.75"/>
    <row r="268" s="93" customFormat="1" ht="12.75"/>
    <row r="269" s="93" customFormat="1" ht="12.75"/>
    <row r="270" s="93" customFormat="1" ht="12.75"/>
    <row r="271" s="93" customFormat="1" ht="12.75"/>
    <row r="272" s="93" customFormat="1" ht="12.75"/>
    <row r="273" s="93" customFormat="1" ht="12.75"/>
    <row r="274" s="93" customFormat="1" ht="12.75"/>
    <row r="275" s="93" customFormat="1" ht="12.75"/>
    <row r="276" s="93" customFormat="1" ht="12.75"/>
    <row r="277" s="93" customFormat="1" ht="12.75"/>
    <row r="278" s="93" customFormat="1" ht="12.75"/>
    <row r="279" s="93" customFormat="1" ht="12.75"/>
    <row r="280" s="93" customFormat="1" ht="12.75"/>
    <row r="281" s="93" customFormat="1" ht="12.75"/>
    <row r="282" s="93" customFormat="1" ht="12.75"/>
    <row r="283" s="93" customFormat="1" ht="12.75"/>
    <row r="284" s="93" customFormat="1" ht="12.75"/>
    <row r="285" s="93" customFormat="1" ht="12.75"/>
    <row r="286" s="93" customFormat="1" ht="12.75"/>
    <row r="287" s="93" customFormat="1" ht="12.75"/>
    <row r="288" s="93" customFormat="1" ht="12.75"/>
    <row r="289" s="93" customFormat="1" ht="12.75"/>
    <row r="290" s="93" customFormat="1" ht="12.75"/>
    <row r="291" s="93" customFormat="1" ht="12.75"/>
    <row r="292" s="93" customFormat="1" ht="12.75"/>
    <row r="293" s="93" customFormat="1" ht="12.75"/>
    <row r="294" s="93" customFormat="1" ht="12.75"/>
    <row r="295" s="93" customFormat="1" ht="12.75"/>
    <row r="296" s="93" customFormat="1" ht="12.75"/>
    <row r="297" s="93" customFormat="1" ht="12.75"/>
    <row r="298" s="93" customFormat="1" ht="12.75"/>
    <row r="299" s="93" customFormat="1" ht="12.75"/>
    <row r="300" s="93" customFormat="1" ht="12.75"/>
    <row r="301" s="93" customFormat="1" ht="12.75"/>
    <row r="302" s="93" customFormat="1" ht="12.75"/>
    <row r="303" s="93" customFormat="1" ht="12.75"/>
    <row r="304" s="93" customFormat="1" ht="12.75"/>
    <row r="305" s="93" customFormat="1" ht="12.75"/>
    <row r="306" s="93" customFormat="1" ht="12.75"/>
    <row r="307" s="93" customFormat="1" ht="12.75"/>
    <row r="308" s="93" customFormat="1" ht="12.75"/>
    <row r="309" s="93" customFormat="1" ht="12.75"/>
    <row r="310" s="93" customFormat="1" ht="12.75"/>
    <row r="311" s="93" customFormat="1" ht="12.75"/>
    <row r="312" s="93" customFormat="1" ht="12.75"/>
    <row r="313" s="93" customFormat="1" ht="12.75"/>
    <row r="314" s="93" customFormat="1" ht="12.75"/>
    <row r="315" s="93" customFormat="1" ht="12.75"/>
    <row r="316" s="93" customFormat="1" ht="12.75"/>
    <row r="317" s="93" customFormat="1" ht="12.75"/>
    <row r="318" s="93" customFormat="1" ht="12.75"/>
    <row r="319" s="93" customFormat="1" ht="12.75"/>
    <row r="320" s="93" customFormat="1" ht="12.75"/>
    <row r="321" s="93" customFormat="1" ht="12.75"/>
    <row r="322" s="93" customFormat="1" ht="12.75"/>
    <row r="323" s="93" customFormat="1" ht="12.75"/>
    <row r="324" s="93" customFormat="1" ht="12.75"/>
    <row r="325" s="93" customFormat="1" ht="12.75"/>
    <row r="326" s="93" customFormat="1" ht="12.75"/>
    <row r="327" s="93" customFormat="1" ht="12.75"/>
    <row r="328" s="93" customFormat="1" ht="12.75"/>
    <row r="329" s="93" customFormat="1" ht="12.75"/>
    <row r="330" s="93" customFormat="1" ht="12.75"/>
    <row r="331" s="93" customFormat="1" ht="12.75"/>
    <row r="332" s="93" customFormat="1" ht="12.75"/>
    <row r="333" s="93" customFormat="1" ht="12.75"/>
    <row r="334" s="93" customFormat="1" ht="12.75"/>
    <row r="335" s="93" customFormat="1" ht="12.75"/>
    <row r="336" s="93" customFormat="1" ht="12.75"/>
    <row r="337" s="93" customFormat="1" ht="12.75"/>
    <row r="338" s="93" customFormat="1" ht="12.75"/>
    <row r="339" s="93" customFormat="1" ht="12.75"/>
    <row r="340" s="93" customFormat="1" ht="12.75"/>
    <row r="341" s="93" customFormat="1" ht="12.75"/>
    <row r="342" s="93" customFormat="1" ht="12.75"/>
    <row r="343" s="93" customFormat="1" ht="12.75"/>
    <row r="344" s="93" customFormat="1" ht="12.75"/>
    <row r="345" s="93" customFormat="1" ht="12.75"/>
    <row r="346" s="93" customFormat="1" ht="12.75"/>
    <row r="347" s="93" customFormat="1" ht="12.75"/>
    <row r="348" s="93" customFormat="1" ht="12.75"/>
    <row r="349" s="93" customFormat="1" ht="12.75"/>
    <row r="350" s="93" customFormat="1" ht="12.75"/>
    <row r="351" s="93" customFormat="1" ht="12.75"/>
    <row r="352" s="93" customFormat="1" ht="12.75"/>
    <row r="353" s="93" customFormat="1" ht="12.75"/>
    <row r="354" s="93" customFormat="1" ht="12.75"/>
    <row r="355" s="93" customFormat="1" ht="12.75"/>
    <row r="356" s="93" customFormat="1" ht="12.75"/>
    <row r="357" s="93" customFormat="1" ht="12.75"/>
    <row r="358" s="93" customFormat="1" ht="12.75"/>
    <row r="359" s="93" customFormat="1" ht="12.75"/>
    <row r="360" s="93" customFormat="1" ht="12.75"/>
    <row r="361" s="93" customFormat="1" ht="12.75"/>
    <row r="362" s="93" customFormat="1" ht="12.75"/>
    <row r="363" s="93" customFormat="1" ht="12.75"/>
    <row r="364" s="93" customFormat="1" ht="12.75"/>
    <row r="365" s="93" customFormat="1" ht="12.75"/>
    <row r="366" s="93" customFormat="1" ht="12.75"/>
    <row r="367" s="93" customFormat="1" ht="12.75"/>
    <row r="368" s="93" customFormat="1" ht="12.75"/>
    <row r="369" s="93" customFormat="1" ht="12.75"/>
    <row r="370" s="93" customFormat="1" ht="12.75"/>
    <row r="371" s="93" customFormat="1" ht="12.75"/>
    <row r="372" s="93" customFormat="1" ht="12.75"/>
    <row r="373" s="93" customFormat="1" ht="12.75"/>
    <row r="374" s="93" customFormat="1" ht="12.75"/>
    <row r="375" s="93" customFormat="1" ht="12.75"/>
    <row r="376" s="93" customFormat="1" ht="12.75"/>
    <row r="377" s="93" customFormat="1" ht="12.75"/>
    <row r="378" s="93" customFormat="1" ht="12.75"/>
    <row r="379" s="93" customFormat="1" ht="12.75"/>
  </sheetData>
  <sheetProtection/>
  <mergeCells count="9">
    <mergeCell ref="A31:C31"/>
    <mergeCell ref="A28:C28"/>
    <mergeCell ref="A1:D1"/>
    <mergeCell ref="A2:D2"/>
    <mergeCell ref="A3:D3"/>
    <mergeCell ref="C4:D4"/>
    <mergeCell ref="A29:C29"/>
    <mergeCell ref="A24:B24"/>
    <mergeCell ref="A26:B26"/>
  </mergeCells>
  <printOptions horizontalCentered="1" verticalCentered="1"/>
  <pageMargins left="0.7480314960629921" right="0.7480314960629921" top="0.3937007874015748" bottom="0.3937007874015748" header="0" footer="0"/>
  <pageSetup horizontalDpi="600" verticalDpi="600" orientation="landscape" paperSize="9" scale="99" r:id="rId1"/>
  <rowBreaks count="1" manualBreakCount="1">
    <brk id="28" max="255" man="1"/>
  </rowBreaks>
  <ignoredErrors>
    <ignoredError sqref="B6" numberStoredAsText="1"/>
  </ignoredErrors>
</worksheet>
</file>

<file path=xl/worksheets/sheet12.xml><?xml version="1.0" encoding="utf-8"?>
<worksheet xmlns="http://schemas.openxmlformats.org/spreadsheetml/2006/main" xmlns:r="http://schemas.openxmlformats.org/officeDocument/2006/relationships">
  <sheetPr>
    <tabColor theme="6"/>
  </sheetPr>
  <dimension ref="A1:I30"/>
  <sheetViews>
    <sheetView showGridLines="0" zoomScalePageLayoutView="0" workbookViewId="0" topLeftCell="A1">
      <selection activeCell="B6" sqref="B6"/>
    </sheetView>
  </sheetViews>
  <sheetFormatPr defaultColWidth="11.421875" defaultRowHeight="12.75"/>
  <cols>
    <col min="1" max="1" width="33.140625" style="0" customWidth="1"/>
    <col min="2" max="2" width="16.57421875" style="0" customWidth="1"/>
    <col min="3" max="3" width="15.57421875" style="0" customWidth="1"/>
    <col min="4" max="4" width="2.00390625" style="0" customWidth="1"/>
    <col min="9" max="9" width="14.7109375" style="0" bestFit="1" customWidth="1"/>
  </cols>
  <sheetData>
    <row r="1" spans="1:4" ht="12.75">
      <c r="A1" s="953" t="s">
        <v>57</v>
      </c>
      <c r="B1" s="953"/>
      <c r="C1" s="953"/>
      <c r="D1" s="953"/>
    </row>
    <row r="2" spans="1:4" ht="12.75">
      <c r="A2" s="953" t="s">
        <v>60</v>
      </c>
      <c r="B2" s="953"/>
      <c r="C2" s="953"/>
      <c r="D2" s="953"/>
    </row>
    <row r="3" spans="1:4" ht="12.75">
      <c r="A3" s="953" t="s">
        <v>111</v>
      </c>
      <c r="B3" s="953"/>
      <c r="C3" s="953"/>
      <c r="D3" s="953"/>
    </row>
    <row r="4" spans="1:4" ht="19.5" customHeight="1" thickBot="1">
      <c r="A4" s="41"/>
      <c r="B4" s="41"/>
      <c r="C4" s="960" t="s">
        <v>10</v>
      </c>
      <c r="D4" s="960"/>
    </row>
    <row r="5" spans="1:3" ht="45.75" customHeight="1" thickTop="1">
      <c r="A5" s="42" t="s">
        <v>52</v>
      </c>
      <c r="B5" s="42" t="s">
        <v>130</v>
      </c>
      <c r="C5" s="42" t="s">
        <v>125</v>
      </c>
    </row>
    <row r="6" spans="1:3" ht="12.75">
      <c r="A6" s="38"/>
      <c r="B6" s="32" t="s">
        <v>134</v>
      </c>
      <c r="C6" s="132" t="s">
        <v>135</v>
      </c>
    </row>
    <row r="7" spans="1:9" s="93" customFormat="1" ht="13.5" customHeight="1">
      <c r="A7" s="89" t="s">
        <v>14</v>
      </c>
      <c r="B7" s="149">
        <v>19.183717719152707</v>
      </c>
      <c r="C7" s="116">
        <v>259332.72769655424</v>
      </c>
      <c r="D7"/>
      <c r="E7" s="221"/>
      <c r="F7" s="221"/>
      <c r="H7" s="221"/>
      <c r="I7" s="221"/>
    </row>
    <row r="8" spans="1:9" s="93" customFormat="1" ht="13.5" customHeight="1">
      <c r="A8" s="89" t="s">
        <v>15</v>
      </c>
      <c r="B8" s="149">
        <v>8.317518525776801</v>
      </c>
      <c r="C8" s="116">
        <v>112439.35083567262</v>
      </c>
      <c r="D8"/>
      <c r="E8" s="221"/>
      <c r="F8" s="221"/>
      <c r="H8" s="221"/>
      <c r="I8" s="221"/>
    </row>
    <row r="9" spans="1:9" s="93" customFormat="1" ht="13.5" customHeight="1">
      <c r="A9" s="89" t="s">
        <v>16</v>
      </c>
      <c r="B9" s="149">
        <v>16.01775127807949</v>
      </c>
      <c r="C9" s="116">
        <v>216533.9998910696</v>
      </c>
      <c r="D9"/>
      <c r="E9" s="221"/>
      <c r="F9" s="221"/>
      <c r="H9" s="221"/>
      <c r="I9" s="221"/>
    </row>
    <row r="10" spans="1:9" s="93" customFormat="1" ht="13.5" customHeight="1">
      <c r="A10" s="89" t="s">
        <v>17</v>
      </c>
      <c r="B10" s="149">
        <v>4.435335844302042</v>
      </c>
      <c r="C10" s="116">
        <v>59958.54190477269</v>
      </c>
      <c r="D10"/>
      <c r="E10" s="221"/>
      <c r="F10" s="221"/>
      <c r="H10" s="221"/>
      <c r="I10" s="221"/>
    </row>
    <row r="11" spans="1:9" s="93" customFormat="1" ht="13.5" customHeight="1">
      <c r="A11" s="89" t="s">
        <v>18</v>
      </c>
      <c r="B11" s="149">
        <v>1.76046557619394</v>
      </c>
      <c r="C11" s="116">
        <v>23798.6372909591</v>
      </c>
      <c r="D11"/>
      <c r="E11" s="221"/>
      <c r="F11" s="221"/>
      <c r="H11" s="221"/>
      <c r="I11" s="221"/>
    </row>
    <row r="12" spans="1:9" s="93" customFormat="1" ht="13.5" customHeight="1">
      <c r="A12" s="89" t="s">
        <v>19</v>
      </c>
      <c r="B12" s="149">
        <v>0.6846591087045422</v>
      </c>
      <c r="C12" s="116">
        <v>9255.479923235791</v>
      </c>
      <c r="D12"/>
      <c r="E12" s="221"/>
      <c r="F12" s="221"/>
      <c r="H12" s="221"/>
      <c r="I12" s="221"/>
    </row>
    <row r="13" spans="1:9" s="93" customFormat="1" ht="13.5" customHeight="1">
      <c r="A13" s="89" t="s">
        <v>20</v>
      </c>
      <c r="B13" s="149">
        <v>3.81793015999148</v>
      </c>
      <c r="C13" s="116">
        <v>51612.21912460787</v>
      </c>
      <c r="D13"/>
      <c r="E13" s="221"/>
      <c r="F13" s="221"/>
      <c r="H13" s="221"/>
      <c r="I13" s="221"/>
    </row>
    <row r="14" spans="1:9" s="93" customFormat="1" ht="13.5" customHeight="1">
      <c r="A14" s="89" t="s">
        <v>21</v>
      </c>
      <c r="B14" s="149">
        <v>10.903530389790753</v>
      </c>
      <c r="C14" s="116">
        <v>147398.0340465309</v>
      </c>
      <c r="D14"/>
      <c r="E14" s="221"/>
      <c r="F14" s="221"/>
      <c r="H14" s="221"/>
      <c r="I14" s="221"/>
    </row>
    <row r="15" spans="1:9" s="93" customFormat="1" ht="13.5" customHeight="1">
      <c r="A15" s="89" t="s">
        <v>22</v>
      </c>
      <c r="B15" s="149">
        <v>4.384290964539501</v>
      </c>
      <c r="C15" s="116">
        <v>59268.4979780657</v>
      </c>
      <c r="D15"/>
      <c r="E15" s="221"/>
      <c r="F15" s="221"/>
      <c r="H15" s="221"/>
      <c r="I15" s="221"/>
    </row>
    <row r="16" spans="1:9" s="93" customFormat="1" ht="13.5" customHeight="1">
      <c r="A16" s="89" t="s">
        <v>23</v>
      </c>
      <c r="B16" s="149">
        <v>4.716592527765174</v>
      </c>
      <c r="C16" s="116">
        <v>63760.67577544361</v>
      </c>
      <c r="D16"/>
      <c r="E16" s="221"/>
      <c r="F16" s="221"/>
      <c r="H16" s="221"/>
      <c r="I16" s="221"/>
    </row>
    <row r="17" spans="1:9" s="93" customFormat="1" ht="13.5" customHeight="1">
      <c r="A17" s="89" t="s">
        <v>24</v>
      </c>
      <c r="B17" s="149">
        <v>3.712824284986894</v>
      </c>
      <c r="C17" s="116">
        <v>50191.358285175316</v>
      </c>
      <c r="D17"/>
      <c r="E17" s="221"/>
      <c r="F17" s="221"/>
      <c r="H17" s="221"/>
      <c r="I17" s="221"/>
    </row>
    <row r="18" spans="1:9" s="93" customFormat="1" ht="13.5" customHeight="1">
      <c r="A18" s="89" t="s">
        <v>25</v>
      </c>
      <c r="B18" s="149">
        <v>2.0223781361381725</v>
      </c>
      <c r="C18" s="116">
        <v>27339.270007865292</v>
      </c>
      <c r="D18"/>
      <c r="E18" s="221"/>
      <c r="F18" s="221"/>
      <c r="H18" s="221"/>
      <c r="I18" s="221"/>
    </row>
    <row r="19" spans="1:9" s="93" customFormat="1" ht="13.5" customHeight="1">
      <c r="A19" s="89" t="s">
        <v>26</v>
      </c>
      <c r="B19" s="149">
        <v>2.625251342956625</v>
      </c>
      <c r="C19" s="116">
        <v>35489.13727907238</v>
      </c>
      <c r="D19"/>
      <c r="E19" s="221"/>
      <c r="F19" s="221"/>
      <c r="H19" s="221"/>
      <c r="I19" s="221"/>
    </row>
    <row r="20" spans="1:9" s="93" customFormat="1" ht="13.5" customHeight="1">
      <c r="A20" s="89" t="s">
        <v>27</v>
      </c>
      <c r="B20" s="149">
        <v>11.47609076355462</v>
      </c>
      <c r="C20" s="116">
        <v>155138.12101366234</v>
      </c>
      <c r="D20"/>
      <c r="E20" s="221"/>
      <c r="F20" s="221"/>
      <c r="H20" s="221"/>
      <c r="I20" s="221"/>
    </row>
    <row r="21" spans="1:9" s="93" customFormat="1" ht="13.5" customHeight="1">
      <c r="A21" s="89" t="s">
        <v>28</v>
      </c>
      <c r="B21" s="149">
        <v>5.765341651923897</v>
      </c>
      <c r="C21" s="116">
        <v>77938.0617763812</v>
      </c>
      <c r="D21"/>
      <c r="E21" s="221"/>
      <c r="F21" s="221"/>
      <c r="H21" s="221"/>
      <c r="I21" s="221"/>
    </row>
    <row r="22" spans="1:9" s="93" customFormat="1" ht="21" customHeight="1" thickBot="1">
      <c r="A22" s="44" t="s">
        <v>13</v>
      </c>
      <c r="B22" s="150">
        <v>99.82367827385667</v>
      </c>
      <c r="C22" s="118">
        <v>1349454.1128290687</v>
      </c>
      <c r="D22"/>
      <c r="F22" s="102"/>
      <c r="H22" s="221"/>
      <c r="I22" s="221"/>
    </row>
    <row r="23" spans="1:9" s="93" customFormat="1" ht="5.25" customHeight="1" thickTop="1">
      <c r="A23" s="122"/>
      <c r="B23" s="126"/>
      <c r="C23" s="127"/>
      <c r="D23"/>
      <c r="H23" s="221"/>
      <c r="I23" s="221"/>
    </row>
    <row r="24" spans="1:9" s="93" customFormat="1" ht="13.5" customHeight="1">
      <c r="A24" s="131" t="s">
        <v>154</v>
      </c>
      <c r="C24" s="157">
        <v>1351837.6963900002</v>
      </c>
      <c r="D24" s="48" t="s">
        <v>124</v>
      </c>
      <c r="E24" s="222"/>
      <c r="H24" s="221"/>
      <c r="I24" s="221"/>
    </row>
    <row r="25" spans="1:9" s="93" customFormat="1" ht="13.5" customHeight="1">
      <c r="A25" s="131" t="s">
        <v>152</v>
      </c>
      <c r="B25" s="153">
        <v>0.1763217261433283</v>
      </c>
      <c r="C25" s="116">
        <v>2383.583560931054</v>
      </c>
      <c r="G25" s="102"/>
      <c r="H25" s="221"/>
      <c r="I25" s="221"/>
    </row>
    <row r="26" spans="1:9" s="93" customFormat="1" ht="13.5" customHeight="1">
      <c r="A26" s="108" t="s">
        <v>65</v>
      </c>
      <c r="C26" s="116">
        <v>1349454.1128290691</v>
      </c>
      <c r="H26" s="221"/>
      <c r="I26" s="221"/>
    </row>
    <row r="27" spans="1:9" s="93" customFormat="1" ht="13.5" customHeight="1">
      <c r="A27" s="961" t="s">
        <v>516</v>
      </c>
      <c r="B27" s="961"/>
      <c r="C27" s="961"/>
      <c r="E27" s="221"/>
      <c r="H27" s="221"/>
      <c r="I27" s="221"/>
    </row>
    <row r="28" spans="3:9" ht="12.75">
      <c r="C28" s="229"/>
      <c r="E28" s="229"/>
      <c r="H28" s="221"/>
      <c r="I28" s="221"/>
    </row>
    <row r="30" ht="12.75">
      <c r="E30" s="7"/>
    </row>
  </sheetData>
  <sheetProtection/>
  <mergeCells count="5">
    <mergeCell ref="A27:C27"/>
    <mergeCell ref="A1:D1"/>
    <mergeCell ref="A2:D2"/>
    <mergeCell ref="A3:D3"/>
    <mergeCell ref="C4:D4"/>
  </mergeCells>
  <printOptions horizontalCentered="1" verticalCentered="1"/>
  <pageMargins left="0.7480314960629921" right="0.7480314960629921" top="0.3937007874015748" bottom="0.3937007874015748" header="0" footer="0"/>
  <pageSetup horizontalDpi="600" verticalDpi="600" orientation="landscape" paperSize="9" scale="99" r:id="rId1"/>
  <ignoredErrors>
    <ignoredError sqref="B6" numberStoredAsText="1"/>
  </ignoredErrors>
</worksheet>
</file>

<file path=xl/worksheets/sheet13.xml><?xml version="1.0" encoding="utf-8"?>
<worksheet xmlns="http://schemas.openxmlformats.org/spreadsheetml/2006/main" xmlns:r="http://schemas.openxmlformats.org/officeDocument/2006/relationships">
  <sheetPr>
    <tabColor theme="6"/>
  </sheetPr>
  <dimension ref="A1:F21"/>
  <sheetViews>
    <sheetView showGridLines="0" zoomScalePageLayoutView="0" workbookViewId="0" topLeftCell="A1">
      <selection activeCell="C8" sqref="C8"/>
    </sheetView>
  </sheetViews>
  <sheetFormatPr defaultColWidth="11.421875" defaultRowHeight="12.75"/>
  <cols>
    <col min="1" max="4" width="16.8515625" style="0" customWidth="1"/>
  </cols>
  <sheetData>
    <row r="1" spans="1:4" ht="20.25" customHeight="1">
      <c r="A1" s="953" t="s">
        <v>66</v>
      </c>
      <c r="B1" s="953"/>
      <c r="C1" s="953"/>
      <c r="D1" s="92"/>
    </row>
    <row r="2" spans="1:4" ht="24.75" customHeight="1">
      <c r="A2" s="962" t="s">
        <v>181</v>
      </c>
      <c r="B2" s="962"/>
      <c r="C2" s="962"/>
      <c r="D2" s="92"/>
    </row>
    <row r="3" spans="1:4" ht="12.75">
      <c r="A3" s="953" t="s">
        <v>519</v>
      </c>
      <c r="B3" s="953"/>
      <c r="C3" s="953"/>
      <c r="D3" s="92"/>
    </row>
    <row r="4" spans="1:4" ht="20.25" customHeight="1" thickBot="1">
      <c r="A4" s="47"/>
      <c r="B4" s="47"/>
      <c r="C4" s="178"/>
      <c r="D4" s="47"/>
    </row>
    <row r="5" spans="1:3" ht="13.5" thickTop="1">
      <c r="A5" s="969" t="s">
        <v>180</v>
      </c>
      <c r="B5" s="969"/>
      <c r="C5" s="179" t="s">
        <v>67</v>
      </c>
    </row>
    <row r="6" spans="1:6" s="93" customFormat="1" ht="21" customHeight="1">
      <c r="A6" s="967" t="s">
        <v>191</v>
      </c>
      <c r="B6" s="967"/>
      <c r="C6" s="195">
        <v>75827959.16099411</v>
      </c>
      <c r="F6" s="102"/>
    </row>
    <row r="7" spans="1:6" s="93" customFormat="1" ht="21" customHeight="1">
      <c r="A7" s="968" t="s">
        <v>520</v>
      </c>
      <c r="B7" s="968"/>
      <c r="C7" s="195">
        <v>82767238.67729</v>
      </c>
      <c r="F7" s="102"/>
    </row>
    <row r="8" spans="1:6" s="93" customFormat="1" ht="21" customHeight="1" thickBot="1">
      <c r="A8" s="180" t="s">
        <v>521</v>
      </c>
      <c r="B8" s="180"/>
      <c r="C8" s="378">
        <v>1.0915</v>
      </c>
      <c r="F8" s="102"/>
    </row>
    <row r="9" spans="1:6" s="93" customFormat="1" ht="21" customHeight="1" thickTop="1">
      <c r="A9" s="49" t="s">
        <v>516</v>
      </c>
      <c r="F9" s="102"/>
    </row>
    <row r="10" spans="1:6" ht="12.75">
      <c r="A10" s="182"/>
      <c r="B10" s="182"/>
      <c r="C10" s="182"/>
      <c r="D10" s="182"/>
      <c r="E10" s="182"/>
      <c r="F10" s="102"/>
    </row>
    <row r="11" ht="12.75">
      <c r="F11" s="102"/>
    </row>
    <row r="12" ht="12.75">
      <c r="F12" s="102"/>
    </row>
    <row r="13" ht="12.75">
      <c r="F13" s="102"/>
    </row>
    <row r="14" ht="12.75">
      <c r="F14" s="102"/>
    </row>
    <row r="15" ht="12.75">
      <c r="F15" s="102"/>
    </row>
    <row r="16" ht="12.75">
      <c r="F16" s="102"/>
    </row>
    <row r="17" ht="12.75">
      <c r="F17" s="102"/>
    </row>
    <row r="18" ht="12.75">
      <c r="F18" s="102"/>
    </row>
    <row r="19" ht="12.75">
      <c r="F19" s="102"/>
    </row>
    <row r="20" ht="12.75">
      <c r="F20" s="102"/>
    </row>
    <row r="21" ht="12.75">
      <c r="F21" s="102"/>
    </row>
  </sheetData>
  <sheetProtection/>
  <mergeCells count="6">
    <mergeCell ref="A1:C1"/>
    <mergeCell ref="A2:C2"/>
    <mergeCell ref="A3:C3"/>
    <mergeCell ref="A6:B6"/>
    <mergeCell ref="A7:B7"/>
    <mergeCell ref="A5:B5"/>
  </mergeCells>
  <printOptions horizontalCentered="1" verticalCentered="1"/>
  <pageMargins left="0.7480314960629921" right="0.7480314960629921" top="0.3937007874015748" bottom="0.3937007874015748" header="0" footer="0"/>
  <pageSetup horizontalDpi="600" verticalDpi="600" orientation="landscape" paperSize="9" scale="99" r:id="rId1"/>
</worksheet>
</file>

<file path=xl/worksheets/sheet14.xml><?xml version="1.0" encoding="utf-8"?>
<worksheet xmlns="http://schemas.openxmlformats.org/spreadsheetml/2006/main" xmlns:r="http://schemas.openxmlformats.org/officeDocument/2006/relationships">
  <sheetPr>
    <tabColor theme="6"/>
  </sheetPr>
  <dimension ref="A1:AO77"/>
  <sheetViews>
    <sheetView showGridLines="0" zoomScaleSheetLayoutView="100" zoomScalePageLayoutView="0" workbookViewId="0" topLeftCell="A1">
      <selection activeCell="I28" sqref="I28"/>
    </sheetView>
  </sheetViews>
  <sheetFormatPr defaultColWidth="11.421875" defaultRowHeight="12.75"/>
  <cols>
    <col min="1" max="1" width="19.8515625" style="0" customWidth="1"/>
    <col min="2" max="6" width="15.00390625" style="0" customWidth="1"/>
    <col min="7" max="7" width="17.00390625" style="0" customWidth="1"/>
    <col min="8" max="10" width="15.00390625" style="0" customWidth="1"/>
    <col min="11" max="11" width="15.8515625" style="0" customWidth="1"/>
    <col min="12" max="12" width="15.00390625" style="0" customWidth="1"/>
    <col min="13" max="13" width="14.8515625" style="0" bestFit="1" customWidth="1"/>
    <col min="39" max="39" width="14.28125" style="0" customWidth="1"/>
  </cols>
  <sheetData>
    <row r="1" spans="1:12" s="50" customFormat="1" ht="20.25" customHeight="1">
      <c r="A1" s="953" t="s">
        <v>66</v>
      </c>
      <c r="B1" s="953"/>
      <c r="C1" s="953"/>
      <c r="D1" s="953"/>
      <c r="E1" s="953"/>
      <c r="F1" s="953"/>
      <c r="G1" s="953"/>
      <c r="H1" s="953"/>
      <c r="I1" s="953"/>
      <c r="J1" s="953"/>
      <c r="K1" s="953"/>
      <c r="L1" s="953"/>
    </row>
    <row r="2" spans="1:12" s="50" customFormat="1" ht="12.75">
      <c r="A2" s="953" t="s">
        <v>181</v>
      </c>
      <c r="B2" s="953"/>
      <c r="C2" s="953"/>
      <c r="D2" s="953"/>
      <c r="E2" s="953"/>
      <c r="F2" s="953"/>
      <c r="G2" s="953"/>
      <c r="H2" s="953"/>
      <c r="I2" s="953"/>
      <c r="J2" s="953"/>
      <c r="K2" s="953"/>
      <c r="L2" s="953"/>
    </row>
    <row r="3" spans="1:12" s="50" customFormat="1" ht="12.75">
      <c r="A3" s="953" t="s">
        <v>522</v>
      </c>
      <c r="B3" s="953"/>
      <c r="C3" s="953"/>
      <c r="D3" s="953"/>
      <c r="E3" s="953"/>
      <c r="F3" s="953"/>
      <c r="G3" s="953"/>
      <c r="H3" s="953"/>
      <c r="I3" s="953"/>
      <c r="J3" s="953"/>
      <c r="K3" s="953"/>
      <c r="L3" s="953"/>
    </row>
    <row r="4" spans="1:12" ht="13.5" thickBot="1">
      <c r="A4" s="151"/>
      <c r="B4" s="151"/>
      <c r="C4" s="151"/>
      <c r="D4" s="186"/>
      <c r="E4" s="188"/>
      <c r="F4" s="151"/>
      <c r="K4" s="960" t="s">
        <v>10</v>
      </c>
      <c r="L4" s="960"/>
    </row>
    <row r="5" spans="1:12" ht="59.25" customHeight="1" thickTop="1">
      <c r="A5" s="970" t="s">
        <v>52</v>
      </c>
      <c r="B5" s="598" t="s">
        <v>182</v>
      </c>
      <c r="C5" s="598" t="s">
        <v>183</v>
      </c>
      <c r="D5" s="598" t="s">
        <v>184</v>
      </c>
      <c r="E5" s="598" t="s">
        <v>185</v>
      </c>
      <c r="F5" s="598" t="s">
        <v>186</v>
      </c>
      <c r="G5" s="598" t="s">
        <v>515</v>
      </c>
      <c r="H5" s="598" t="s">
        <v>187</v>
      </c>
      <c r="I5" s="598" t="s">
        <v>188</v>
      </c>
      <c r="J5" s="598" t="s">
        <v>189</v>
      </c>
      <c r="K5" s="598" t="s">
        <v>514</v>
      </c>
      <c r="L5" s="598" t="s">
        <v>3</v>
      </c>
    </row>
    <row r="6" spans="1:12" ht="12.75">
      <c r="A6" s="971"/>
      <c r="B6" s="189" t="s">
        <v>35</v>
      </c>
      <c r="C6" s="189" t="s">
        <v>36</v>
      </c>
      <c r="D6" s="189" t="s">
        <v>37</v>
      </c>
      <c r="E6" s="189" t="s">
        <v>38</v>
      </c>
      <c r="F6" s="189" t="s">
        <v>39</v>
      </c>
      <c r="G6" s="190" t="s">
        <v>334</v>
      </c>
      <c r="H6" s="189" t="s">
        <v>69</v>
      </c>
      <c r="I6" s="189" t="s">
        <v>335</v>
      </c>
      <c r="J6" s="189" t="s">
        <v>43</v>
      </c>
      <c r="K6" s="189" t="s">
        <v>336</v>
      </c>
      <c r="L6" s="189" t="s">
        <v>337</v>
      </c>
    </row>
    <row r="7" spans="1:41" ht="12.75">
      <c r="A7" s="89" t="s">
        <v>14</v>
      </c>
      <c r="B7" s="151">
        <v>1649373.5284071264</v>
      </c>
      <c r="C7" s="151">
        <v>529437.7289699999</v>
      </c>
      <c r="D7" s="151">
        <v>905494.112265</v>
      </c>
      <c r="E7" s="151">
        <v>157681.67695278997</v>
      </c>
      <c r="F7" s="151">
        <v>96071.91259</v>
      </c>
      <c r="G7" s="151">
        <v>3338058.959184916</v>
      </c>
      <c r="H7" s="494">
        <v>9756117.589699998</v>
      </c>
      <c r="I7" s="196">
        <v>7030637.656628767</v>
      </c>
      <c r="J7" s="196">
        <v>2425798.320840983</v>
      </c>
      <c r="K7" s="196">
        <v>19212553.56716975</v>
      </c>
      <c r="L7" s="196">
        <v>22550612.526354663</v>
      </c>
      <c r="M7" s="245"/>
      <c r="O7" s="151"/>
      <c r="P7" s="151"/>
      <c r="Q7" s="151"/>
      <c r="R7" s="151"/>
      <c r="S7" s="151"/>
      <c r="T7" s="151"/>
      <c r="U7" s="151"/>
      <c r="V7" s="151"/>
      <c r="W7" s="151"/>
      <c r="X7" s="151"/>
      <c r="Y7" s="151"/>
      <c r="Z7" s="151"/>
      <c r="AA7" s="7"/>
      <c r="AB7" s="7"/>
      <c r="AC7" s="7"/>
      <c r="AD7" s="7"/>
      <c r="AE7" s="7"/>
      <c r="AF7" s="7"/>
      <c r="AG7" s="7"/>
      <c r="AH7" s="7"/>
      <c r="AI7" s="7"/>
      <c r="AJ7" s="7"/>
      <c r="AK7" s="7"/>
      <c r="AL7" s="7"/>
      <c r="AM7" s="7"/>
      <c r="AN7" s="7"/>
      <c r="AO7" s="7"/>
    </row>
    <row r="8" spans="1:40" ht="12.75">
      <c r="A8" s="89" t="s">
        <v>15</v>
      </c>
      <c r="B8" s="151">
        <v>363582.82436129486</v>
      </c>
      <c r="C8" s="151">
        <v>147468.50462</v>
      </c>
      <c r="D8" s="151">
        <v>225083.51968999996</v>
      </c>
      <c r="E8" s="151">
        <v>82974.22549499999</v>
      </c>
      <c r="F8" s="151">
        <v>35150.16</v>
      </c>
      <c r="G8" s="151">
        <v>854259.2341662949</v>
      </c>
      <c r="H8" s="494">
        <v>2161590.50574</v>
      </c>
      <c r="I8" s="196">
        <v>2100915.1056394624</v>
      </c>
      <c r="J8" s="196">
        <v>854204.679645733</v>
      </c>
      <c r="K8" s="196">
        <v>5116710.291025195</v>
      </c>
      <c r="L8" s="196">
        <v>5970969.525191491</v>
      </c>
      <c r="M8" s="245"/>
      <c r="O8" s="151"/>
      <c r="P8" s="151"/>
      <c r="Q8" s="151"/>
      <c r="R8" s="151"/>
      <c r="S8" s="151"/>
      <c r="T8" s="151"/>
      <c r="U8" s="151"/>
      <c r="V8" s="151"/>
      <c r="W8" s="151"/>
      <c r="X8" s="151"/>
      <c r="Y8" s="151"/>
      <c r="Z8" s="151"/>
      <c r="AA8" s="7"/>
      <c r="AB8" s="7"/>
      <c r="AC8" s="7"/>
      <c r="AD8" s="7"/>
      <c r="AE8" s="7"/>
      <c r="AF8" s="7"/>
      <c r="AG8" s="7"/>
      <c r="AH8" s="7"/>
      <c r="AI8" s="7"/>
      <c r="AJ8" s="7"/>
      <c r="AK8" s="7"/>
      <c r="AL8" s="7"/>
      <c r="AM8" s="7"/>
      <c r="AN8" s="7"/>
    </row>
    <row r="9" spans="1:40" ht="12.75">
      <c r="A9" s="89" t="s">
        <v>16</v>
      </c>
      <c r="B9" s="151">
        <v>1502054.235633909</v>
      </c>
      <c r="C9" s="151">
        <v>339874.91561</v>
      </c>
      <c r="D9" s="151">
        <v>576340.44449</v>
      </c>
      <c r="E9" s="151">
        <v>299138.9332136</v>
      </c>
      <c r="F9" s="151">
        <v>66835.14146000001</v>
      </c>
      <c r="G9" s="151">
        <v>2784243.670407509</v>
      </c>
      <c r="H9" s="494">
        <v>5226345.78202</v>
      </c>
      <c r="I9" s="196">
        <v>5977130.397105204</v>
      </c>
      <c r="J9" s="196">
        <v>2180685.8685813374</v>
      </c>
      <c r="K9" s="196">
        <v>13384162.047706543</v>
      </c>
      <c r="L9" s="196">
        <v>16168405.718114052</v>
      </c>
      <c r="M9" s="245"/>
      <c r="O9" s="151"/>
      <c r="P9" s="151"/>
      <c r="Q9" s="151"/>
      <c r="R9" s="151"/>
      <c r="S9" s="151"/>
      <c r="T9" s="151"/>
      <c r="U9" s="151"/>
      <c r="V9" s="151"/>
      <c r="W9" s="151"/>
      <c r="X9" s="151"/>
      <c r="Y9" s="151"/>
      <c r="Z9" s="151"/>
      <c r="AA9" s="7"/>
      <c r="AB9" s="7"/>
      <c r="AC9" s="7"/>
      <c r="AD9" s="7"/>
      <c r="AE9" s="7"/>
      <c r="AF9" s="7"/>
      <c r="AG9" s="7"/>
      <c r="AH9" s="7"/>
      <c r="AI9" s="7"/>
      <c r="AJ9" s="7"/>
      <c r="AK9" s="7"/>
      <c r="AL9" s="7"/>
      <c r="AM9" s="7"/>
      <c r="AN9" s="7"/>
    </row>
    <row r="10" spans="1:40" ht="12.75">
      <c r="A10" s="89" t="s">
        <v>17</v>
      </c>
      <c r="B10" s="151">
        <v>135532.18251993414</v>
      </c>
      <c r="C10" s="151">
        <v>101719.19897999999</v>
      </c>
      <c r="D10" s="151">
        <v>111540.86525999999</v>
      </c>
      <c r="E10" s="151">
        <v>44967.93263996999</v>
      </c>
      <c r="F10" s="151">
        <v>8659.6566</v>
      </c>
      <c r="G10" s="151">
        <v>402419.8359999041</v>
      </c>
      <c r="H10" s="494">
        <v>967340.71005</v>
      </c>
      <c r="I10" s="196">
        <v>846926.5170002552</v>
      </c>
      <c r="J10" s="196">
        <v>323122.2167981298</v>
      </c>
      <c r="K10" s="196">
        <v>2137389.443848385</v>
      </c>
      <c r="L10" s="196">
        <v>2539809.279848289</v>
      </c>
      <c r="M10" s="245"/>
      <c r="O10" s="151"/>
      <c r="P10" s="151"/>
      <c r="Q10" s="151"/>
      <c r="R10" s="151"/>
      <c r="S10" s="151"/>
      <c r="T10" s="151"/>
      <c r="U10" s="151"/>
      <c r="V10" s="151"/>
      <c r="W10" s="151"/>
      <c r="X10" s="151"/>
      <c r="Y10" s="151"/>
      <c r="Z10" s="151"/>
      <c r="AA10" s="7"/>
      <c r="AB10" s="7"/>
      <c r="AC10" s="7"/>
      <c r="AD10" s="7"/>
      <c r="AE10" s="7"/>
      <c r="AF10" s="7"/>
      <c r="AG10" s="7"/>
      <c r="AH10" s="7"/>
      <c r="AI10" s="7"/>
      <c r="AJ10" s="7"/>
      <c r="AK10" s="7"/>
      <c r="AL10" s="7"/>
      <c r="AM10" s="7"/>
      <c r="AN10" s="7"/>
    </row>
    <row r="11" spans="1:40" ht="12.75">
      <c r="A11" s="89" t="s">
        <v>18</v>
      </c>
      <c r="B11" s="151">
        <v>196424.77997077422</v>
      </c>
      <c r="C11" s="151">
        <v>68384.85446999999</v>
      </c>
      <c r="D11" s="151">
        <v>31613.049009999995</v>
      </c>
      <c r="E11" s="151">
        <v>16029.442772479999</v>
      </c>
      <c r="F11" s="151">
        <v>9812.646620000001</v>
      </c>
      <c r="G11" s="151">
        <v>322264.77284325426</v>
      </c>
      <c r="H11" s="494">
        <v>526555.36928</v>
      </c>
      <c r="I11" s="196">
        <v>505852.0070514024</v>
      </c>
      <c r="J11" s="196">
        <v>197319.51912075552</v>
      </c>
      <c r="K11" s="196">
        <v>1229726.895452158</v>
      </c>
      <c r="L11" s="196">
        <v>1551991.6682954123</v>
      </c>
      <c r="M11" s="245"/>
      <c r="O11" s="151"/>
      <c r="P11" s="151"/>
      <c r="Q11" s="151"/>
      <c r="R11" s="151"/>
      <c r="S11" s="151"/>
      <c r="T11" s="151"/>
      <c r="U11" s="151"/>
      <c r="V11" s="151"/>
      <c r="W11" s="151"/>
      <c r="X11" s="151"/>
      <c r="Y11" s="151"/>
      <c r="Z11" s="151"/>
      <c r="AA11" s="7"/>
      <c r="AB11" s="7"/>
      <c r="AC11" s="7"/>
      <c r="AD11" s="7"/>
      <c r="AE11" s="7"/>
      <c r="AF11" s="7"/>
      <c r="AG11" s="7"/>
      <c r="AH11" s="7"/>
      <c r="AI11" s="7"/>
      <c r="AJ11" s="7"/>
      <c r="AK11" s="7"/>
      <c r="AL11" s="7"/>
      <c r="AM11" s="7"/>
      <c r="AN11" s="7"/>
    </row>
    <row r="12" spans="1:40" ht="12.75">
      <c r="A12" s="89" t="s">
        <v>19</v>
      </c>
      <c r="B12" s="151">
        <v>67817.55497778156</v>
      </c>
      <c r="C12" s="151">
        <v>24996.561565</v>
      </c>
      <c r="D12" s="151">
        <v>25640.088134999998</v>
      </c>
      <c r="E12" s="151">
        <v>5791.182465</v>
      </c>
      <c r="F12" s="151">
        <v>3764.28226</v>
      </c>
      <c r="G12" s="151">
        <v>128009.66940278155</v>
      </c>
      <c r="H12" s="494">
        <v>305897.48809999996</v>
      </c>
      <c r="I12" s="196">
        <v>257692.23386701316</v>
      </c>
      <c r="J12" s="196">
        <v>107232.19225746545</v>
      </c>
      <c r="K12" s="196">
        <v>670821.9142244785</v>
      </c>
      <c r="L12" s="196">
        <v>798831.58362726</v>
      </c>
      <c r="M12" s="245"/>
      <c r="O12" s="151"/>
      <c r="P12" s="151"/>
      <c r="Q12" s="151"/>
      <c r="R12" s="151"/>
      <c r="S12" s="151"/>
      <c r="T12" s="151"/>
      <c r="U12" s="151"/>
      <c r="V12" s="151"/>
      <c r="W12" s="151"/>
      <c r="X12" s="151"/>
      <c r="Y12" s="151"/>
      <c r="Z12" s="151"/>
      <c r="AA12" s="7"/>
      <c r="AB12" s="7"/>
      <c r="AC12" s="7"/>
      <c r="AD12" s="7"/>
      <c r="AE12" s="7"/>
      <c r="AF12" s="7"/>
      <c r="AG12" s="7"/>
      <c r="AH12" s="7"/>
      <c r="AI12" s="7"/>
      <c r="AJ12" s="7"/>
      <c r="AK12" s="7"/>
      <c r="AL12" s="7"/>
      <c r="AM12" s="7"/>
      <c r="AN12" s="7"/>
    </row>
    <row r="13" spans="1:40" ht="12.75">
      <c r="A13" s="89" t="s">
        <v>20</v>
      </c>
      <c r="B13" s="151">
        <v>332177.68051914964</v>
      </c>
      <c r="C13" s="151">
        <v>38812.09183499999</v>
      </c>
      <c r="D13" s="151">
        <v>82105.566135</v>
      </c>
      <c r="E13" s="151">
        <v>19986.391009999996</v>
      </c>
      <c r="F13" s="151">
        <v>13048.65915</v>
      </c>
      <c r="G13" s="151">
        <v>486130.3886491496</v>
      </c>
      <c r="H13" s="494">
        <v>949750.15714</v>
      </c>
      <c r="I13" s="196">
        <v>1061860.0488101935</v>
      </c>
      <c r="J13" s="196">
        <v>498805.69940946845</v>
      </c>
      <c r="K13" s="196">
        <v>2510415.905359662</v>
      </c>
      <c r="L13" s="196">
        <v>2996546.294008812</v>
      </c>
      <c r="M13" s="245"/>
      <c r="O13" s="151"/>
      <c r="P13" s="151"/>
      <c r="Q13" s="151"/>
      <c r="R13" s="151"/>
      <c r="S13" s="151"/>
      <c r="T13" s="151"/>
      <c r="U13" s="151"/>
      <c r="V13" s="151"/>
      <c r="W13" s="151"/>
      <c r="X13" s="151"/>
      <c r="Y13" s="151"/>
      <c r="Z13" s="151"/>
      <c r="AA13" s="7"/>
      <c r="AB13" s="7"/>
      <c r="AC13" s="7"/>
      <c r="AD13" s="7"/>
      <c r="AE13" s="7"/>
      <c r="AF13" s="7"/>
      <c r="AG13" s="7"/>
      <c r="AH13" s="7"/>
      <c r="AI13" s="7"/>
      <c r="AJ13" s="7"/>
      <c r="AK13" s="7"/>
      <c r="AL13" s="7"/>
      <c r="AM13" s="7"/>
      <c r="AN13" s="7"/>
    </row>
    <row r="14" spans="1:40" ht="12.75">
      <c r="A14" s="89" t="s">
        <v>21</v>
      </c>
      <c r="B14" s="151">
        <v>1144951.3199987675</v>
      </c>
      <c r="C14" s="151">
        <v>328752.96721</v>
      </c>
      <c r="D14" s="151">
        <v>663086.304575</v>
      </c>
      <c r="E14" s="151">
        <v>78905.266305</v>
      </c>
      <c r="F14" s="151">
        <v>56206.99154</v>
      </c>
      <c r="G14" s="151">
        <v>2271902.8496287675</v>
      </c>
      <c r="H14" s="494">
        <v>3970428.56914</v>
      </c>
      <c r="I14" s="196">
        <v>4035063.20292852</v>
      </c>
      <c r="J14" s="196">
        <v>1483873.087017897</v>
      </c>
      <c r="K14" s="196">
        <v>9489364.859086417</v>
      </c>
      <c r="L14" s="196">
        <v>11761267.708715184</v>
      </c>
      <c r="M14" s="245"/>
      <c r="O14" s="151"/>
      <c r="P14" s="151"/>
      <c r="Q14" s="151"/>
      <c r="R14" s="151"/>
      <c r="S14" s="151"/>
      <c r="T14" s="151"/>
      <c r="U14" s="151"/>
      <c r="V14" s="151"/>
      <c r="W14" s="151"/>
      <c r="X14" s="151"/>
      <c r="Y14" s="151"/>
      <c r="Z14" s="151"/>
      <c r="AA14" s="7"/>
      <c r="AB14" s="7"/>
      <c r="AC14" s="7"/>
      <c r="AD14" s="7"/>
      <c r="AE14" s="7"/>
      <c r="AF14" s="7"/>
      <c r="AG14" s="7"/>
      <c r="AH14" s="7"/>
      <c r="AI14" s="7"/>
      <c r="AJ14" s="7"/>
      <c r="AK14" s="7"/>
      <c r="AL14" s="7"/>
      <c r="AM14" s="7"/>
      <c r="AN14" s="7"/>
    </row>
    <row r="15" spans="1:40" ht="12.75">
      <c r="A15" s="89" t="s">
        <v>22</v>
      </c>
      <c r="B15" s="151">
        <v>275666.3617856118</v>
      </c>
      <c r="C15" s="151">
        <v>123020.509125</v>
      </c>
      <c r="D15" s="151">
        <v>187544.79358499998</v>
      </c>
      <c r="E15" s="151">
        <v>37360.93167</v>
      </c>
      <c r="F15" s="151">
        <v>15429.171799999998</v>
      </c>
      <c r="G15" s="151">
        <v>639021.7679656118</v>
      </c>
      <c r="H15" s="494">
        <v>1316510.03451</v>
      </c>
      <c r="I15" s="196">
        <v>1142370.6917258168</v>
      </c>
      <c r="J15" s="196">
        <v>498032.80629547365</v>
      </c>
      <c r="K15" s="196">
        <v>2956913.5325312903</v>
      </c>
      <c r="L15" s="196">
        <v>3595935.3004969023</v>
      </c>
      <c r="M15" s="245"/>
      <c r="O15" s="151"/>
      <c r="P15" s="151"/>
      <c r="Q15" s="151"/>
      <c r="R15" s="151"/>
      <c r="S15" s="151"/>
      <c r="T15" s="151"/>
      <c r="U15" s="151"/>
      <c r="V15" s="151"/>
      <c r="W15" s="151"/>
      <c r="X15" s="151"/>
      <c r="Y15" s="151"/>
      <c r="Z15" s="151"/>
      <c r="AA15" s="7"/>
      <c r="AB15" s="7"/>
      <c r="AC15" s="7"/>
      <c r="AD15" s="7"/>
      <c r="AE15" s="7"/>
      <c r="AF15" s="7"/>
      <c r="AG15" s="7"/>
      <c r="AH15" s="7"/>
      <c r="AI15" s="7"/>
      <c r="AJ15" s="7"/>
      <c r="AK15" s="7"/>
      <c r="AL15" s="7"/>
      <c r="AM15" s="7"/>
      <c r="AN15" s="7"/>
    </row>
    <row r="16" spans="1:40" ht="12.75">
      <c r="A16" s="89" t="s">
        <v>23</v>
      </c>
      <c r="B16" s="151">
        <v>392257.3047278357</v>
      </c>
      <c r="C16" s="151">
        <v>115303.625955</v>
      </c>
      <c r="D16" s="151">
        <v>93257.639935</v>
      </c>
      <c r="E16" s="151">
        <v>54215.743689999996</v>
      </c>
      <c r="F16" s="151">
        <v>14516.993219999998</v>
      </c>
      <c r="G16" s="151">
        <v>669551.3075278357</v>
      </c>
      <c r="H16" s="494">
        <v>1297531.39224</v>
      </c>
      <c r="I16" s="196">
        <v>1463318.5058762627</v>
      </c>
      <c r="J16" s="196">
        <v>706501.8696301004</v>
      </c>
      <c r="K16" s="196">
        <v>3467351.767746363</v>
      </c>
      <c r="L16" s="196">
        <v>4136903.0752741983</v>
      </c>
      <c r="M16" s="245"/>
      <c r="O16" s="151"/>
      <c r="P16" s="151"/>
      <c r="Q16" s="151"/>
      <c r="R16" s="151"/>
      <c r="S16" s="151"/>
      <c r="T16" s="151"/>
      <c r="U16" s="151"/>
      <c r="V16" s="151"/>
      <c r="W16" s="151"/>
      <c r="X16" s="151"/>
      <c r="Y16" s="151"/>
      <c r="Z16" s="151"/>
      <c r="AA16" s="7"/>
      <c r="AB16" s="7"/>
      <c r="AC16" s="7"/>
      <c r="AD16" s="7"/>
      <c r="AE16" s="7"/>
      <c r="AF16" s="7"/>
      <c r="AG16" s="7"/>
      <c r="AH16" s="7"/>
      <c r="AI16" s="7"/>
      <c r="AJ16" s="7"/>
      <c r="AK16" s="7"/>
      <c r="AL16" s="7"/>
      <c r="AM16" s="7"/>
      <c r="AN16" s="7"/>
    </row>
    <row r="17" spans="1:40" ht="12.75">
      <c r="A17" s="89" t="s">
        <v>24</v>
      </c>
      <c r="B17" s="151">
        <v>261420.60427879667</v>
      </c>
      <c r="C17" s="151">
        <v>102245.80407</v>
      </c>
      <c r="D17" s="151">
        <v>204443.88775999998</v>
      </c>
      <c r="E17" s="151">
        <v>44179.90081320999</v>
      </c>
      <c r="F17" s="151">
        <v>0</v>
      </c>
      <c r="G17" s="151">
        <v>612290.1969220066</v>
      </c>
      <c r="H17" s="494">
        <v>1467869.0370599998</v>
      </c>
      <c r="I17" s="196">
        <v>0</v>
      </c>
      <c r="J17" s="196">
        <v>76316.92730587978</v>
      </c>
      <c r="K17" s="196">
        <v>1544185.9643658795</v>
      </c>
      <c r="L17" s="196">
        <v>2156476.161287886</v>
      </c>
      <c r="M17" s="245"/>
      <c r="O17" s="151"/>
      <c r="P17" s="151"/>
      <c r="Q17" s="151"/>
      <c r="R17" s="151"/>
      <c r="S17" s="151"/>
      <c r="T17" s="151"/>
      <c r="U17" s="151"/>
      <c r="V17" s="151"/>
      <c r="W17" s="151"/>
      <c r="X17" s="151"/>
      <c r="Y17" s="151"/>
      <c r="Z17" s="151"/>
      <c r="AA17" s="7"/>
      <c r="AB17" s="7"/>
      <c r="AC17" s="7"/>
      <c r="AD17" s="7"/>
      <c r="AE17" s="7"/>
      <c r="AF17" s="7"/>
      <c r="AG17" s="7"/>
      <c r="AH17" s="7"/>
      <c r="AI17" s="7"/>
      <c r="AJ17" s="7"/>
      <c r="AK17" s="7"/>
      <c r="AL17" s="7"/>
      <c r="AM17" s="7"/>
      <c r="AN17" s="7"/>
    </row>
    <row r="18" spans="1:40" ht="12.75">
      <c r="A18" s="89" t="s">
        <v>25</v>
      </c>
      <c r="B18" s="151">
        <v>134047.81326254844</v>
      </c>
      <c r="C18" s="151">
        <v>62854.06024499999</v>
      </c>
      <c r="D18" s="151">
        <v>50690.144114999996</v>
      </c>
      <c r="E18" s="151">
        <v>33021.946294999994</v>
      </c>
      <c r="F18" s="151">
        <v>5914.702750000001</v>
      </c>
      <c r="G18" s="151">
        <v>286528.6666675484</v>
      </c>
      <c r="H18" s="494">
        <v>560215.9733399999</v>
      </c>
      <c r="I18" s="196">
        <v>705222.4379993721</v>
      </c>
      <c r="J18" s="196">
        <v>347076.64346285805</v>
      </c>
      <c r="K18" s="196">
        <v>1612515.05480223</v>
      </c>
      <c r="L18" s="196">
        <v>1899043.7214697786</v>
      </c>
      <c r="M18" s="245"/>
      <c r="O18" s="151"/>
      <c r="P18" s="151"/>
      <c r="Q18" s="151"/>
      <c r="R18" s="151"/>
      <c r="S18" s="151"/>
      <c r="T18" s="151"/>
      <c r="U18" s="151"/>
      <c r="V18" s="151"/>
      <c r="W18" s="151"/>
      <c r="X18" s="151"/>
      <c r="Y18" s="151"/>
      <c r="Z18" s="151"/>
      <c r="AA18" s="7"/>
      <c r="AB18" s="7"/>
      <c r="AC18" s="7"/>
      <c r="AD18" s="7"/>
      <c r="AE18" s="7"/>
      <c r="AF18" s="7"/>
      <c r="AG18" s="7"/>
      <c r="AH18" s="7"/>
      <c r="AI18" s="7"/>
      <c r="AJ18" s="7"/>
      <c r="AK18" s="7"/>
      <c r="AL18" s="7"/>
      <c r="AM18" s="7"/>
      <c r="AN18" s="7"/>
    </row>
    <row r="19" spans="1:40" ht="12.75">
      <c r="A19" s="89" t="s">
        <v>26</v>
      </c>
      <c r="B19" s="151">
        <v>357395.2617173762</v>
      </c>
      <c r="C19" s="151">
        <v>72080.06223</v>
      </c>
      <c r="D19" s="151">
        <v>84747.37816</v>
      </c>
      <c r="E19" s="151">
        <v>22598.518939365</v>
      </c>
      <c r="F19" s="151">
        <v>24248.84261</v>
      </c>
      <c r="G19" s="151">
        <v>561070.0636567413</v>
      </c>
      <c r="H19" s="494">
        <v>1264890.63881</v>
      </c>
      <c r="I19" s="196">
        <v>1348035.2766004223</v>
      </c>
      <c r="J19" s="196">
        <v>422102.69383878115</v>
      </c>
      <c r="K19" s="196">
        <v>3035028.6092492035</v>
      </c>
      <c r="L19" s="196">
        <v>3596098.6729059448</v>
      </c>
      <c r="M19" s="245"/>
      <c r="O19" s="151"/>
      <c r="P19" s="151"/>
      <c r="Q19" s="151"/>
      <c r="R19" s="151"/>
      <c r="S19" s="151"/>
      <c r="T19" s="151"/>
      <c r="U19" s="151"/>
      <c r="V19" s="151"/>
      <c r="W19" s="151"/>
      <c r="X19" s="151"/>
      <c r="Y19" s="151"/>
      <c r="Z19" s="151"/>
      <c r="AA19" s="7"/>
      <c r="AB19" s="7"/>
      <c r="AC19" s="7"/>
      <c r="AD19" s="7"/>
      <c r="AE19" s="7"/>
      <c r="AF19" s="7"/>
      <c r="AG19" s="7"/>
      <c r="AH19" s="7"/>
      <c r="AI19" s="7"/>
      <c r="AJ19" s="7"/>
      <c r="AK19" s="7"/>
      <c r="AL19" s="7"/>
      <c r="AM19" s="7"/>
      <c r="AN19" s="7"/>
    </row>
    <row r="20" spans="1:40" ht="12.75">
      <c r="A20" s="89" t="s">
        <v>27</v>
      </c>
      <c r="B20" s="151">
        <v>1774077.6168601415</v>
      </c>
      <c r="C20" s="151">
        <v>555751.971165</v>
      </c>
      <c r="D20" s="151">
        <v>486031.59004</v>
      </c>
      <c r="E20" s="151">
        <v>192015.99235499997</v>
      </c>
      <c r="F20" s="151">
        <v>179886.01151999997</v>
      </c>
      <c r="G20" s="151">
        <v>3187763.1819401416</v>
      </c>
      <c r="H20" s="494">
        <v>11549983.54593</v>
      </c>
      <c r="I20" s="196">
        <v>6601147.442229385</v>
      </c>
      <c r="J20" s="196">
        <v>1568036.4108319902</v>
      </c>
      <c r="K20" s="196">
        <v>19719167.398991376</v>
      </c>
      <c r="L20" s="196">
        <v>22906930.58093152</v>
      </c>
      <c r="M20" s="245"/>
      <c r="O20" s="151"/>
      <c r="P20" s="151"/>
      <c r="Q20" s="151"/>
      <c r="R20" s="151"/>
      <c r="S20" s="151"/>
      <c r="T20" s="151"/>
      <c r="U20" s="151"/>
      <c r="V20" s="151"/>
      <c r="W20" s="151"/>
      <c r="X20" s="151"/>
      <c r="Y20" s="151"/>
      <c r="Z20" s="151"/>
      <c r="AA20" s="7"/>
      <c r="AB20" s="7"/>
      <c r="AC20" s="7"/>
      <c r="AD20" s="7"/>
      <c r="AE20" s="7"/>
      <c r="AF20" s="7"/>
      <c r="AG20" s="7"/>
      <c r="AH20" s="7"/>
      <c r="AI20" s="7"/>
      <c r="AJ20" s="7"/>
      <c r="AK20" s="7"/>
      <c r="AL20" s="7"/>
      <c r="AM20" s="7"/>
      <c r="AN20" s="7"/>
    </row>
    <row r="21" spans="1:40" ht="12.75">
      <c r="A21" s="89" t="s">
        <v>28</v>
      </c>
      <c r="B21" s="151">
        <v>369610.5944772703</v>
      </c>
      <c r="C21" s="151">
        <v>181517.159475</v>
      </c>
      <c r="D21" s="151">
        <v>215203.53456499998</v>
      </c>
      <c r="E21" s="151">
        <v>102895.525742955</v>
      </c>
      <c r="F21" s="151">
        <v>19938.559800000003</v>
      </c>
      <c r="G21" s="151">
        <v>889165.3740602254</v>
      </c>
      <c r="H21" s="494">
        <v>2034798.4345600002</v>
      </c>
      <c r="I21" s="196">
        <v>2012210.2729229291</v>
      </c>
      <c r="J21" s="196">
        <v>943441.6751722166</v>
      </c>
      <c r="K21" s="196">
        <v>4990450.382655146</v>
      </c>
      <c r="L21" s="196">
        <v>5879615.756715371</v>
      </c>
      <c r="M21" s="245"/>
      <c r="O21" s="151"/>
      <c r="P21" s="151"/>
      <c r="Q21" s="151"/>
      <c r="R21" s="151"/>
      <c r="S21" s="151"/>
      <c r="T21" s="151"/>
      <c r="U21" s="151"/>
      <c r="V21" s="151"/>
      <c r="W21" s="151"/>
      <c r="X21" s="151"/>
      <c r="Y21" s="151"/>
      <c r="Z21" s="151"/>
      <c r="AA21" s="7"/>
      <c r="AB21" s="7"/>
      <c r="AC21" s="7"/>
      <c r="AD21" s="7"/>
      <c r="AE21" s="7"/>
      <c r="AF21" s="7"/>
      <c r="AG21" s="7"/>
      <c r="AH21" s="7"/>
      <c r="AI21" s="7"/>
      <c r="AJ21" s="7"/>
      <c r="AK21" s="7"/>
      <c r="AL21" s="7"/>
      <c r="AM21" s="7"/>
      <c r="AN21" s="7"/>
    </row>
    <row r="22" spans="1:40" ht="21" customHeight="1" thickBot="1">
      <c r="A22" s="39" t="s">
        <v>13</v>
      </c>
      <c r="B22" s="243">
        <v>8956389.663498316</v>
      </c>
      <c r="C22" s="243">
        <v>2792220.0155250006</v>
      </c>
      <c r="D22" s="243">
        <v>3942822.9177199993</v>
      </c>
      <c r="E22" s="243">
        <v>1191763.6103593698</v>
      </c>
      <c r="F22" s="243">
        <v>549483.73192</v>
      </c>
      <c r="G22" s="243">
        <v>17432679.93902269</v>
      </c>
      <c r="H22" s="243">
        <v>43355825.227620006</v>
      </c>
      <c r="I22" s="243">
        <v>35088381.796385005</v>
      </c>
      <c r="J22" s="243">
        <v>12632550.610209066</v>
      </c>
      <c r="K22" s="243">
        <v>91076757.63421407</v>
      </c>
      <c r="L22" s="243">
        <v>108509437.57323678</v>
      </c>
      <c r="M22" s="245"/>
      <c r="O22" s="151"/>
      <c r="P22" s="151"/>
      <c r="Q22" s="151"/>
      <c r="R22" s="151"/>
      <c r="S22" s="151"/>
      <c r="T22" s="151"/>
      <c r="U22" s="151"/>
      <c r="V22" s="151"/>
      <c r="W22" s="151"/>
      <c r="X22" s="151"/>
      <c r="Y22" s="151"/>
      <c r="Z22" s="151"/>
      <c r="AA22" s="7"/>
      <c r="AB22" s="7"/>
      <c r="AC22" s="7"/>
      <c r="AD22" s="7"/>
      <c r="AE22" s="7"/>
      <c r="AF22" s="7"/>
      <c r="AG22" s="7"/>
      <c r="AH22" s="7"/>
      <c r="AI22" s="7"/>
      <c r="AJ22" s="7"/>
      <c r="AK22" s="7"/>
      <c r="AL22" s="7"/>
      <c r="AM22" s="7"/>
      <c r="AN22" s="7"/>
    </row>
    <row r="23" spans="1:7" ht="19.5" customHeight="1" thickTop="1">
      <c r="A23" s="972" t="s">
        <v>516</v>
      </c>
      <c r="B23" s="972"/>
      <c r="C23" s="972"/>
      <c r="D23" s="972"/>
      <c r="E23" s="972"/>
      <c r="F23" s="181"/>
      <c r="G23" s="191"/>
    </row>
    <row r="24" spans="1:12" ht="12.75">
      <c r="A24" s="151"/>
      <c r="B24" s="151"/>
      <c r="C24" s="151"/>
      <c r="D24" s="151"/>
      <c r="E24" s="151"/>
      <c r="F24" s="192"/>
      <c r="G24" s="192"/>
      <c r="L24" s="187"/>
    </row>
    <row r="25" spans="1:11" ht="12.75">
      <c r="A25" s="151"/>
      <c r="B25" s="211"/>
      <c r="C25" s="211"/>
      <c r="D25" s="211"/>
      <c r="E25" s="211"/>
      <c r="F25" s="151"/>
      <c r="G25" s="151"/>
      <c r="K25" s="187"/>
    </row>
    <row r="26" spans="1:7" ht="12.75">
      <c r="A26" s="151"/>
      <c r="B26" s="192"/>
      <c r="C26" s="192"/>
      <c r="D26" s="192"/>
      <c r="E26" s="207"/>
      <c r="F26" s="151"/>
      <c r="G26" s="151"/>
    </row>
    <row r="27" spans="1:7" ht="12.75">
      <c r="A27" s="151"/>
      <c r="B27" s="183"/>
      <c r="C27" s="206"/>
      <c r="D27" s="206"/>
      <c r="E27" s="206"/>
      <c r="F27" s="151"/>
      <c r="G27" s="151"/>
    </row>
    <row r="28" spans="1:7" ht="12.75">
      <c r="A28" s="151"/>
      <c r="B28" s="183"/>
      <c r="C28" s="206"/>
      <c r="D28" s="206"/>
      <c r="E28" s="206"/>
      <c r="F28" s="151"/>
      <c r="G28" s="151"/>
    </row>
    <row r="29" spans="1:7" ht="12.75">
      <c r="A29" s="151"/>
      <c r="B29" s="183"/>
      <c r="C29" s="206"/>
      <c r="D29" s="206"/>
      <c r="E29" s="206"/>
      <c r="F29" s="151"/>
      <c r="G29" s="151"/>
    </row>
    <row r="30" spans="1:7" ht="12.75">
      <c r="A30" s="151"/>
      <c r="B30" s="183"/>
      <c r="C30" s="208"/>
      <c r="D30" s="208"/>
      <c r="E30" s="209"/>
      <c r="F30" s="151"/>
      <c r="G30" s="151"/>
    </row>
    <row r="31" spans="1:7" ht="12.75">
      <c r="A31" s="151"/>
      <c r="B31" s="184"/>
      <c r="C31" s="197"/>
      <c r="D31" s="210"/>
      <c r="E31" s="210"/>
      <c r="F31" s="151"/>
      <c r="G31" s="151"/>
    </row>
    <row r="32" spans="1:7" ht="12.75">
      <c r="A32" s="151"/>
      <c r="B32" s="184"/>
      <c r="C32" s="192"/>
      <c r="D32" s="193"/>
      <c r="E32" s="193"/>
      <c r="F32" s="151"/>
      <c r="G32" s="151"/>
    </row>
    <row r="33" spans="1:7" ht="12.75">
      <c r="A33" s="151"/>
      <c r="B33" s="184"/>
      <c r="C33" s="192"/>
      <c r="D33" s="193"/>
      <c r="E33" s="193"/>
      <c r="F33" s="151"/>
      <c r="G33" s="151"/>
    </row>
    <row r="34" spans="1:7" ht="12.75">
      <c r="A34" s="151"/>
      <c r="B34" s="184"/>
      <c r="C34" s="192"/>
      <c r="D34" s="193"/>
      <c r="E34" s="193"/>
      <c r="F34" s="151"/>
      <c r="G34" s="151"/>
    </row>
    <row r="35" spans="1:7" ht="12.75">
      <c r="A35" s="151"/>
      <c r="B35" s="184"/>
      <c r="C35" s="192"/>
      <c r="D35" s="193"/>
      <c r="E35" s="193"/>
      <c r="F35" s="151"/>
      <c r="G35" s="151"/>
    </row>
    <row r="36" spans="1:7" ht="12.75">
      <c r="A36" s="151"/>
      <c r="B36" s="184"/>
      <c r="C36" s="192"/>
      <c r="D36" s="193"/>
      <c r="E36" s="193"/>
      <c r="F36" s="151"/>
      <c r="G36" s="151"/>
    </row>
    <row r="37" spans="1:7" ht="12.75">
      <c r="A37" s="151"/>
      <c r="B37" s="184"/>
      <c r="C37" s="192"/>
      <c r="D37" s="193"/>
      <c r="E37" s="193"/>
      <c r="F37" s="151"/>
      <c r="G37" s="151"/>
    </row>
    <row r="38" spans="1:7" ht="12.75">
      <c r="A38" s="151"/>
      <c r="B38" s="184"/>
      <c r="C38" s="192"/>
      <c r="D38" s="193"/>
      <c r="E38" s="193"/>
      <c r="F38" s="151"/>
      <c r="G38" s="151"/>
    </row>
    <row r="39" spans="1:7" ht="12.75">
      <c r="A39" s="151"/>
      <c r="B39" s="184"/>
      <c r="C39" s="192"/>
      <c r="D39" s="193"/>
      <c r="E39" s="193"/>
      <c r="F39" s="151"/>
      <c r="G39" s="151"/>
    </row>
    <row r="40" spans="1:7" ht="12.75">
      <c r="A40" s="151"/>
      <c r="B40" s="184"/>
      <c r="C40" s="192"/>
      <c r="D40" s="193"/>
      <c r="E40" s="193"/>
      <c r="F40" s="151"/>
      <c r="G40" s="151"/>
    </row>
    <row r="41" spans="1:7" ht="12.75">
      <c r="A41" s="151"/>
      <c r="B41" s="184"/>
      <c r="C41" s="192"/>
      <c r="D41" s="193"/>
      <c r="E41" s="193"/>
      <c r="F41" s="151"/>
      <c r="G41" s="151"/>
    </row>
    <row r="42" spans="1:7" ht="12.75">
      <c r="A42" s="151"/>
      <c r="B42" s="184"/>
      <c r="C42" s="192"/>
      <c r="D42" s="193"/>
      <c r="E42" s="193"/>
      <c r="F42" s="151"/>
      <c r="G42" s="151"/>
    </row>
    <row r="43" spans="1:7" ht="12.75">
      <c r="A43" s="151"/>
      <c r="B43" s="184"/>
      <c r="C43" s="192"/>
      <c r="D43" s="193"/>
      <c r="E43" s="193"/>
      <c r="F43" s="151"/>
      <c r="G43" s="151"/>
    </row>
    <row r="44" spans="1:7" ht="12.75">
      <c r="A44" s="151"/>
      <c r="B44" s="184"/>
      <c r="C44" s="192"/>
      <c r="D44" s="193"/>
      <c r="E44" s="193"/>
      <c r="F44" s="151"/>
      <c r="G44" s="151"/>
    </row>
    <row r="45" spans="1:7" ht="12.75">
      <c r="A45" s="151"/>
      <c r="B45" s="184"/>
      <c r="C45" s="192"/>
      <c r="D45" s="193"/>
      <c r="E45" s="193"/>
      <c r="F45" s="151"/>
      <c r="G45" s="151"/>
    </row>
    <row r="46" spans="1:7" ht="12.75">
      <c r="A46" s="151"/>
      <c r="B46" s="173"/>
      <c r="C46" s="185"/>
      <c r="D46" s="185"/>
      <c r="E46" s="185"/>
      <c r="F46" s="151"/>
      <c r="G46" s="151"/>
    </row>
    <row r="47" spans="1:7" ht="12.75">
      <c r="A47" s="151"/>
      <c r="B47" s="173"/>
      <c r="C47" s="185"/>
      <c r="D47" s="185"/>
      <c r="E47" s="185"/>
      <c r="F47" s="151"/>
      <c r="G47" s="151"/>
    </row>
    <row r="48" spans="1:7" ht="12.75">
      <c r="A48" s="197"/>
      <c r="B48" s="198"/>
      <c r="C48" s="199"/>
      <c r="D48" s="200"/>
      <c r="E48" s="201"/>
      <c r="F48" s="195"/>
      <c r="G48" s="195"/>
    </row>
    <row r="49" spans="1:7" ht="12.75">
      <c r="A49" s="197"/>
      <c r="B49" s="198"/>
      <c r="C49" s="199"/>
      <c r="D49" s="200"/>
      <c r="E49" s="201"/>
      <c r="F49" s="195"/>
      <c r="G49" s="195"/>
    </row>
    <row r="50" spans="1:7" ht="12.75">
      <c r="A50" s="197"/>
      <c r="B50" s="198"/>
      <c r="C50" s="199"/>
      <c r="D50" s="200"/>
      <c r="E50" s="201"/>
      <c r="F50" s="195"/>
      <c r="G50" s="195"/>
    </row>
    <row r="51" spans="1:7" ht="12.75">
      <c r="A51" s="197"/>
      <c r="B51" s="198"/>
      <c r="C51" s="198"/>
      <c r="D51" s="200"/>
      <c r="E51" s="202"/>
      <c r="F51" s="195"/>
      <c r="G51" s="195"/>
    </row>
    <row r="52" spans="1:7" ht="12.75">
      <c r="A52" s="197"/>
      <c r="B52" s="212"/>
      <c r="C52" s="212"/>
      <c r="D52" s="212"/>
      <c r="E52" s="201"/>
      <c r="F52" s="195"/>
      <c r="G52" s="195"/>
    </row>
    <row r="53" spans="1:7" ht="26.25" customHeight="1">
      <c r="A53" s="197"/>
      <c r="B53" s="212"/>
      <c r="C53" s="212"/>
      <c r="D53" s="212"/>
      <c r="E53" s="201"/>
      <c r="F53" s="195"/>
      <c r="G53" s="195"/>
    </row>
    <row r="54" spans="1:7" ht="12.75">
      <c r="A54" s="173"/>
      <c r="B54" s="185"/>
      <c r="C54" s="185"/>
      <c r="D54" s="185"/>
      <c r="E54" s="192"/>
      <c r="F54" s="151"/>
      <c r="G54" s="151"/>
    </row>
    <row r="55" spans="1:7" ht="12.75">
      <c r="A55" s="151"/>
      <c r="B55" s="151"/>
      <c r="C55" s="151"/>
      <c r="D55" s="151"/>
      <c r="E55" s="151"/>
      <c r="F55" s="151"/>
      <c r="G55" s="151"/>
    </row>
    <row r="56" spans="1:7" s="4" customFormat="1" ht="12.75">
      <c r="A56" s="214"/>
      <c r="B56" s="215"/>
      <c r="C56" s="215"/>
      <c r="D56" s="215"/>
      <c r="E56" s="215"/>
      <c r="F56" s="215"/>
      <c r="G56" s="192"/>
    </row>
    <row r="57" spans="1:7" s="4" customFormat="1" ht="12.75">
      <c r="A57" s="192"/>
      <c r="B57" s="192"/>
      <c r="C57" s="192"/>
      <c r="D57" s="192"/>
      <c r="E57" s="192"/>
      <c r="F57" s="192"/>
      <c r="G57" s="192"/>
    </row>
    <row r="58" spans="1:7" s="4" customFormat="1" ht="12.75">
      <c r="A58" s="184"/>
      <c r="B58" s="184"/>
      <c r="C58" s="184"/>
      <c r="D58" s="184"/>
      <c r="E58" s="192"/>
      <c r="F58" s="192"/>
      <c r="G58" s="192"/>
    </row>
    <row r="59" spans="1:7" s="4" customFormat="1" ht="12.75">
      <c r="A59" s="183"/>
      <c r="B59" s="206"/>
      <c r="C59" s="206"/>
      <c r="D59" s="206"/>
      <c r="E59" s="206"/>
      <c r="F59" s="206"/>
      <c r="G59" s="192"/>
    </row>
    <row r="60" spans="1:7" s="4" customFormat="1" ht="12.75">
      <c r="A60" s="183"/>
      <c r="B60" s="206"/>
      <c r="C60" s="206"/>
      <c r="D60" s="206"/>
      <c r="E60" s="206"/>
      <c r="F60" s="206"/>
      <c r="G60" s="192"/>
    </row>
    <row r="61" spans="1:7" s="4" customFormat="1" ht="12.75">
      <c r="A61" s="183"/>
      <c r="B61" s="204"/>
      <c r="C61" s="205"/>
      <c r="D61" s="209"/>
      <c r="E61" s="205"/>
      <c r="F61" s="204"/>
      <c r="G61" s="192"/>
    </row>
    <row r="62" spans="1:7" s="4" customFormat="1" ht="12.75">
      <c r="A62" s="184"/>
      <c r="B62" s="192"/>
      <c r="C62" s="192"/>
      <c r="D62" s="192"/>
      <c r="E62" s="192"/>
      <c r="F62" s="192"/>
      <c r="G62" s="192"/>
    </row>
    <row r="63" spans="1:7" s="4" customFormat="1" ht="12.75">
      <c r="A63" s="184"/>
      <c r="B63" s="192"/>
      <c r="C63" s="192"/>
      <c r="D63" s="192"/>
      <c r="E63" s="192"/>
      <c r="F63" s="192"/>
      <c r="G63" s="192"/>
    </row>
    <row r="64" spans="1:7" s="4" customFormat="1" ht="12.75">
      <c r="A64" s="184"/>
      <c r="B64" s="192"/>
      <c r="C64" s="192"/>
      <c r="D64" s="192"/>
      <c r="E64" s="192"/>
      <c r="F64" s="192"/>
      <c r="G64" s="192"/>
    </row>
    <row r="65" spans="1:7" s="4" customFormat="1" ht="12.75">
      <c r="A65" s="184"/>
      <c r="B65" s="192"/>
      <c r="C65" s="192"/>
      <c r="D65" s="192"/>
      <c r="E65" s="192"/>
      <c r="F65" s="192"/>
      <c r="G65" s="192"/>
    </row>
    <row r="66" spans="1:7" s="4" customFormat="1" ht="12.75">
      <c r="A66" s="184"/>
      <c r="B66" s="192"/>
      <c r="C66" s="192"/>
      <c r="D66" s="192"/>
      <c r="E66" s="192"/>
      <c r="F66" s="192"/>
      <c r="G66" s="192"/>
    </row>
    <row r="67" spans="1:7" s="4" customFormat="1" ht="12.75">
      <c r="A67" s="184"/>
      <c r="B67" s="192"/>
      <c r="C67" s="192"/>
      <c r="D67" s="192"/>
      <c r="E67" s="192"/>
      <c r="F67" s="192"/>
      <c r="G67" s="192"/>
    </row>
    <row r="68" spans="1:7" s="4" customFormat="1" ht="12.75">
      <c r="A68" s="184"/>
      <c r="B68" s="192"/>
      <c r="C68" s="192"/>
      <c r="D68" s="192"/>
      <c r="E68" s="192"/>
      <c r="F68" s="192"/>
      <c r="G68" s="192"/>
    </row>
    <row r="69" spans="1:7" s="4" customFormat="1" ht="12.75">
      <c r="A69" s="184"/>
      <c r="B69" s="192"/>
      <c r="C69" s="192"/>
      <c r="D69" s="192"/>
      <c r="E69" s="192"/>
      <c r="F69" s="192"/>
      <c r="G69" s="192"/>
    </row>
    <row r="70" spans="1:7" s="4" customFormat="1" ht="12.75">
      <c r="A70" s="184"/>
      <c r="B70" s="192"/>
      <c r="C70" s="192"/>
      <c r="D70" s="192"/>
      <c r="E70" s="192"/>
      <c r="F70" s="192"/>
      <c r="G70" s="192"/>
    </row>
    <row r="71" spans="1:7" s="4" customFormat="1" ht="12.75">
      <c r="A71" s="184"/>
      <c r="B71" s="192"/>
      <c r="C71" s="192"/>
      <c r="D71" s="192"/>
      <c r="E71" s="192"/>
      <c r="F71" s="192"/>
      <c r="G71" s="192"/>
    </row>
    <row r="72" spans="1:7" s="4" customFormat="1" ht="12.75">
      <c r="A72" s="184"/>
      <c r="B72" s="192"/>
      <c r="C72" s="192"/>
      <c r="D72" s="192"/>
      <c r="E72" s="192"/>
      <c r="F72" s="192"/>
      <c r="G72" s="192"/>
    </row>
    <row r="73" spans="1:7" s="4" customFormat="1" ht="12.75">
      <c r="A73" s="184"/>
      <c r="B73" s="192"/>
      <c r="C73" s="192"/>
      <c r="D73" s="192"/>
      <c r="E73" s="192"/>
      <c r="F73" s="192"/>
      <c r="G73" s="192"/>
    </row>
    <row r="74" spans="1:7" s="4" customFormat="1" ht="12.75">
      <c r="A74" s="184"/>
      <c r="B74" s="192"/>
      <c r="C74" s="192"/>
      <c r="D74" s="192"/>
      <c r="E74" s="192"/>
      <c r="F74" s="192"/>
      <c r="G74" s="192"/>
    </row>
    <row r="75" spans="1:7" s="4" customFormat="1" ht="12.75">
      <c r="A75" s="184"/>
      <c r="B75" s="192"/>
      <c r="C75" s="192"/>
      <c r="D75" s="192"/>
      <c r="E75" s="192"/>
      <c r="F75" s="192"/>
      <c r="G75" s="192"/>
    </row>
    <row r="76" spans="1:7" s="4" customFormat="1" ht="12.75">
      <c r="A76" s="184"/>
      <c r="B76" s="192"/>
      <c r="C76" s="192"/>
      <c r="D76" s="192"/>
      <c r="E76" s="192"/>
      <c r="F76" s="192"/>
      <c r="G76" s="192"/>
    </row>
    <row r="77" spans="1:7" s="4" customFormat="1" ht="12.75">
      <c r="A77" s="173"/>
      <c r="B77" s="185"/>
      <c r="C77" s="185"/>
      <c r="D77" s="185"/>
      <c r="E77" s="185"/>
      <c r="F77" s="185"/>
      <c r="G77" s="192"/>
    </row>
    <row r="78" s="4" customFormat="1" ht="12.75"/>
  </sheetData>
  <sheetProtection/>
  <mergeCells count="6">
    <mergeCell ref="A1:L1"/>
    <mergeCell ref="A3:L3"/>
    <mergeCell ref="A2:L2"/>
    <mergeCell ref="A5:A6"/>
    <mergeCell ref="K4:L4"/>
    <mergeCell ref="A23:E23"/>
  </mergeCells>
  <printOptions horizontalCentered="1" verticalCentered="1"/>
  <pageMargins left="0.7480314960629921" right="0.7480314960629921" top="0.3937007874015748" bottom="0.3937007874015748" header="0" footer="0"/>
  <pageSetup horizontalDpi="600" verticalDpi="600" orientation="landscape" paperSize="9" scale="70" r:id="rId1"/>
  <ignoredErrors>
    <ignoredError sqref="B6:F6 H6:J6" numberStoredAsText="1"/>
  </ignoredErrors>
</worksheet>
</file>

<file path=xl/worksheets/sheet15.xml><?xml version="1.0" encoding="utf-8"?>
<worksheet xmlns="http://schemas.openxmlformats.org/spreadsheetml/2006/main" xmlns:r="http://schemas.openxmlformats.org/officeDocument/2006/relationships">
  <sheetPr>
    <tabColor theme="6"/>
  </sheetPr>
  <dimension ref="A1:P30"/>
  <sheetViews>
    <sheetView showGridLines="0" zoomScaleSheetLayoutView="100" zoomScalePageLayoutView="0" workbookViewId="0" topLeftCell="A1">
      <selection activeCell="E21" sqref="E21"/>
    </sheetView>
  </sheetViews>
  <sheetFormatPr defaultColWidth="11.421875" defaultRowHeight="12.75"/>
  <cols>
    <col min="1" max="1" width="23.140625" style="0" customWidth="1"/>
    <col min="2" max="2" width="20.57421875" style="0" customWidth="1"/>
    <col min="3" max="4" width="19.421875" style="0" customWidth="1"/>
    <col min="5" max="5" width="16.00390625" style="0" customWidth="1"/>
    <col min="6" max="6" width="12.7109375" style="0" bestFit="1" customWidth="1"/>
    <col min="11" max="11" width="13.00390625" style="0" customWidth="1"/>
    <col min="12" max="12" width="14.140625" style="0" customWidth="1"/>
  </cols>
  <sheetData>
    <row r="1" spans="1:5" ht="12.75">
      <c r="A1" s="953" t="s">
        <v>66</v>
      </c>
      <c r="B1" s="953"/>
      <c r="C1" s="953"/>
      <c r="D1" s="953"/>
      <c r="E1" s="213"/>
    </row>
    <row r="2" spans="1:5" ht="12.75">
      <c r="A2" s="953" t="s">
        <v>181</v>
      </c>
      <c r="B2" s="953"/>
      <c r="C2" s="953"/>
      <c r="D2" s="953"/>
      <c r="E2" s="92"/>
    </row>
    <row r="3" spans="1:5" ht="19.5" customHeight="1">
      <c r="A3" s="953" t="s">
        <v>4</v>
      </c>
      <c r="B3" s="953"/>
      <c r="C3" s="953"/>
      <c r="D3" s="953"/>
      <c r="E3" s="213"/>
    </row>
    <row r="4" spans="3:4" ht="13.5" thickBot="1">
      <c r="C4" s="960" t="s">
        <v>10</v>
      </c>
      <c r="D4" s="960"/>
    </row>
    <row r="5" spans="1:4" ht="46.5" customHeight="1" thickTop="1">
      <c r="A5" s="610" t="s">
        <v>52</v>
      </c>
      <c r="B5" s="598" t="s">
        <v>523</v>
      </c>
      <c r="C5" s="598" t="s">
        <v>524</v>
      </c>
      <c r="D5" s="598" t="s">
        <v>525</v>
      </c>
    </row>
    <row r="6" spans="1:4" ht="12.75">
      <c r="A6" s="611"/>
      <c r="B6" s="189" t="s">
        <v>503</v>
      </c>
      <c r="C6" s="189" t="s">
        <v>504</v>
      </c>
      <c r="D6" s="194" t="s">
        <v>0</v>
      </c>
    </row>
    <row r="7" spans="1:15" ht="12.75">
      <c r="A7" s="89" t="s">
        <v>14</v>
      </c>
      <c r="B7" s="195">
        <v>3338058.959184916</v>
      </c>
      <c r="C7" s="196">
        <v>19212553.56716975</v>
      </c>
      <c r="D7" s="196">
        <v>16912959.39477</v>
      </c>
      <c r="E7" s="276"/>
      <c r="F7" s="7"/>
      <c r="I7" s="7"/>
      <c r="J7" s="7"/>
      <c r="K7" s="7"/>
      <c r="L7" s="196"/>
      <c r="M7" s="7"/>
      <c r="N7" s="7"/>
      <c r="O7" s="7"/>
    </row>
    <row r="8" spans="1:15" ht="12.75">
      <c r="A8" s="89" t="s">
        <v>15</v>
      </c>
      <c r="B8" s="195">
        <v>854259.2341662949</v>
      </c>
      <c r="C8" s="196">
        <v>5116710.291025195</v>
      </c>
      <c r="D8" s="196">
        <v>4478227.14389</v>
      </c>
      <c r="E8" s="276"/>
      <c r="I8" s="7"/>
      <c r="J8" s="7"/>
      <c r="K8" s="7"/>
      <c r="L8" s="196"/>
      <c r="M8" s="7"/>
      <c r="N8" s="7"/>
      <c r="O8" s="7"/>
    </row>
    <row r="9" spans="1:15" ht="12.75">
      <c r="A9" s="89" t="s">
        <v>16</v>
      </c>
      <c r="B9" s="195">
        <v>2784243.670407509</v>
      </c>
      <c r="C9" s="196">
        <v>13384162.047706543</v>
      </c>
      <c r="D9" s="196">
        <v>12126304.28859</v>
      </c>
      <c r="E9" s="276"/>
      <c r="I9" s="7"/>
      <c r="J9" s="7"/>
      <c r="K9" s="7"/>
      <c r="L9" s="196"/>
      <c r="M9" s="7"/>
      <c r="N9" s="7"/>
      <c r="O9" s="7"/>
    </row>
    <row r="10" spans="1:15" ht="12.75">
      <c r="A10" s="89" t="s">
        <v>17</v>
      </c>
      <c r="B10" s="195">
        <v>402419.8359999041</v>
      </c>
      <c r="C10" s="196">
        <v>2137389.443848385</v>
      </c>
      <c r="D10" s="196">
        <v>1904856.95989</v>
      </c>
      <c r="E10" s="276"/>
      <c r="I10" s="7"/>
      <c r="J10" s="7"/>
      <c r="K10" s="7"/>
      <c r="L10" s="196"/>
      <c r="M10" s="7"/>
      <c r="N10" s="7"/>
      <c r="O10" s="7"/>
    </row>
    <row r="11" spans="1:15" ht="12.75">
      <c r="A11" s="89" t="s">
        <v>18</v>
      </c>
      <c r="B11" s="195">
        <v>322264.77284325426</v>
      </c>
      <c r="C11" s="196">
        <v>1229726.895452158</v>
      </c>
      <c r="D11" s="196">
        <v>1163993.75122</v>
      </c>
      <c r="E11" s="276"/>
      <c r="I11" s="7"/>
      <c r="J11" s="7"/>
      <c r="K11" s="7"/>
      <c r="L11" s="196"/>
      <c r="M11" s="7"/>
      <c r="N11" s="7"/>
      <c r="O11" s="7"/>
    </row>
    <row r="12" spans="1:15" ht="12.75">
      <c r="A12" s="89" t="s">
        <v>19</v>
      </c>
      <c r="B12" s="195">
        <v>128009.66940278155</v>
      </c>
      <c r="C12" s="196">
        <v>670821.9142244785</v>
      </c>
      <c r="D12" s="196">
        <v>599123.68772</v>
      </c>
      <c r="E12" s="276"/>
      <c r="I12" s="7"/>
      <c r="J12" s="7"/>
      <c r="K12" s="7"/>
      <c r="L12" s="196"/>
      <c r="M12" s="7"/>
      <c r="N12" s="7"/>
      <c r="O12" s="7"/>
    </row>
    <row r="13" spans="1:15" ht="12.75">
      <c r="A13" s="89" t="s">
        <v>20</v>
      </c>
      <c r="B13" s="195">
        <v>486130.3886491496</v>
      </c>
      <c r="C13" s="196">
        <v>2510415.905359662</v>
      </c>
      <c r="D13" s="196">
        <v>2247409.72051</v>
      </c>
      <c r="E13" s="276"/>
      <c r="I13" s="7"/>
      <c r="J13" s="7"/>
      <c r="K13" s="7"/>
      <c r="L13" s="196"/>
      <c r="M13" s="7"/>
      <c r="N13" s="7"/>
      <c r="O13" s="7"/>
    </row>
    <row r="14" spans="1:16" ht="12.75">
      <c r="A14" s="89" t="s">
        <v>21</v>
      </c>
      <c r="B14" s="195">
        <v>2271902.8496287675</v>
      </c>
      <c r="C14" s="196">
        <v>9489364.859086417</v>
      </c>
      <c r="D14" s="196">
        <v>8820950.78154</v>
      </c>
      <c r="E14" s="276"/>
      <c r="G14" s="356"/>
      <c r="H14" s="356"/>
      <c r="I14" s="7"/>
      <c r="J14" s="7"/>
      <c r="K14" s="7"/>
      <c r="L14" s="210"/>
      <c r="M14" s="357"/>
      <c r="N14" s="357"/>
      <c r="O14" s="357"/>
      <c r="P14" s="356"/>
    </row>
    <row r="15" spans="1:16" ht="12.75">
      <c r="A15" s="89" t="s">
        <v>22</v>
      </c>
      <c r="B15" s="195">
        <v>639021.7679656118</v>
      </c>
      <c r="C15" s="196">
        <v>2956913.5325312903</v>
      </c>
      <c r="D15" s="196">
        <v>2696951.47537</v>
      </c>
      <c r="E15" s="276"/>
      <c r="G15" s="356"/>
      <c r="H15" s="356"/>
      <c r="I15" s="7"/>
      <c r="J15" s="7"/>
      <c r="K15" s="7"/>
      <c r="L15" s="210"/>
      <c r="M15" s="357"/>
      <c r="N15" s="357"/>
      <c r="O15" s="357"/>
      <c r="P15" s="356"/>
    </row>
    <row r="16" spans="1:16" ht="12.75">
      <c r="A16" s="89" t="s">
        <v>23</v>
      </c>
      <c r="B16" s="195">
        <v>669551.3075278357</v>
      </c>
      <c r="C16" s="196">
        <v>3467351.767746363</v>
      </c>
      <c r="D16" s="196">
        <v>3102677.30646</v>
      </c>
      <c r="E16" s="276"/>
      <c r="G16" s="356"/>
      <c r="H16" s="356"/>
      <c r="I16" s="7"/>
      <c r="J16" s="7"/>
      <c r="K16" s="7"/>
      <c r="L16" s="210"/>
      <c r="M16" s="357"/>
      <c r="N16" s="357"/>
      <c r="O16" s="357"/>
      <c r="P16" s="356"/>
    </row>
    <row r="17" spans="1:16" ht="12.75">
      <c r="A17" s="89" t="s">
        <v>24</v>
      </c>
      <c r="B17" s="195">
        <v>612290.1969220066</v>
      </c>
      <c r="C17" s="196">
        <v>1544185.9643658795</v>
      </c>
      <c r="D17" s="196">
        <v>1617357.12097</v>
      </c>
      <c r="E17" s="276"/>
      <c r="G17" s="356"/>
      <c r="H17" s="356"/>
      <c r="I17" s="7"/>
      <c r="J17" s="7"/>
      <c r="K17" s="7"/>
      <c r="L17" s="210"/>
      <c r="M17" s="357"/>
      <c r="N17" s="357"/>
      <c r="O17" s="357"/>
      <c r="P17" s="356"/>
    </row>
    <row r="18" spans="1:16" ht="12.75">
      <c r="A18" s="89" t="s">
        <v>25</v>
      </c>
      <c r="B18" s="195">
        <v>286528.6666675484</v>
      </c>
      <c r="C18" s="196">
        <v>1612515.05480223</v>
      </c>
      <c r="D18" s="196">
        <v>1424282.7911</v>
      </c>
      <c r="E18" s="276"/>
      <c r="G18" s="356"/>
      <c r="H18" s="356"/>
      <c r="I18" s="7"/>
      <c r="J18" s="7"/>
      <c r="K18" s="7"/>
      <c r="L18" s="210"/>
      <c r="M18" s="357"/>
      <c r="N18" s="357"/>
      <c r="O18" s="357"/>
      <c r="P18" s="356"/>
    </row>
    <row r="19" spans="1:16" ht="12.75">
      <c r="A19" s="89" t="s">
        <v>26</v>
      </c>
      <c r="B19" s="195">
        <v>561070.0636567413</v>
      </c>
      <c r="C19" s="196">
        <v>3035028.6092492035</v>
      </c>
      <c r="D19" s="196">
        <v>2697074.00468</v>
      </c>
      <c r="E19" s="276"/>
      <c r="G19" s="356"/>
      <c r="H19" s="356"/>
      <c r="I19" s="7"/>
      <c r="J19" s="7"/>
      <c r="K19" s="7"/>
      <c r="L19" s="210"/>
      <c r="M19" s="357"/>
      <c r="N19" s="357"/>
      <c r="O19" s="357"/>
      <c r="P19" s="356"/>
    </row>
    <row r="20" spans="1:16" ht="12.75">
      <c r="A20" s="89" t="s">
        <v>27</v>
      </c>
      <c r="B20" s="195">
        <v>3187763.1819401416</v>
      </c>
      <c r="C20" s="196">
        <v>19719167.398991376</v>
      </c>
      <c r="D20" s="196">
        <v>17180197.9357</v>
      </c>
      <c r="E20" s="276"/>
      <c r="G20" s="356"/>
      <c r="H20" s="356"/>
      <c r="I20" s="7"/>
      <c r="J20" s="7"/>
      <c r="K20" s="7"/>
      <c r="L20" s="210"/>
      <c r="M20" s="357"/>
      <c r="N20" s="357"/>
      <c r="O20" s="357"/>
      <c r="P20" s="356"/>
    </row>
    <row r="21" spans="1:16" ht="12.75">
      <c r="A21" s="89" t="s">
        <v>28</v>
      </c>
      <c r="B21" s="195">
        <v>889165.3740602254</v>
      </c>
      <c r="C21" s="196">
        <v>4990450.382655146</v>
      </c>
      <c r="D21" s="196">
        <v>4409711.81754</v>
      </c>
      <c r="E21" s="276"/>
      <c r="G21" s="356"/>
      <c r="H21" s="356"/>
      <c r="I21" s="7"/>
      <c r="J21" s="7"/>
      <c r="K21" s="7"/>
      <c r="L21" s="210"/>
      <c r="M21" s="357"/>
      <c r="N21" s="357"/>
      <c r="O21" s="357"/>
      <c r="P21" s="356"/>
    </row>
    <row r="22" spans="1:16" ht="21" customHeight="1" thickBot="1">
      <c r="A22" s="39" t="s">
        <v>13</v>
      </c>
      <c r="B22" s="146">
        <v>17432679.93902269</v>
      </c>
      <c r="C22" s="146">
        <v>91076757.63421407</v>
      </c>
      <c r="D22" s="146">
        <v>81382078.17995001</v>
      </c>
      <c r="E22" s="276"/>
      <c r="G22" s="356"/>
      <c r="H22" s="201"/>
      <c r="I22" s="7"/>
      <c r="J22" s="7"/>
      <c r="K22" s="7"/>
      <c r="L22" s="210"/>
      <c r="M22" s="357"/>
      <c r="N22" s="357"/>
      <c r="O22" s="357"/>
      <c r="P22" s="356"/>
    </row>
    <row r="23" spans="1:16" ht="13.5" thickTop="1">
      <c r="A23" s="429"/>
      <c r="B23" s="430"/>
      <c r="C23" s="430"/>
      <c r="D23" s="430"/>
      <c r="G23" s="356"/>
      <c r="H23" s="356"/>
      <c r="I23" s="7"/>
      <c r="J23" s="7"/>
      <c r="K23" s="7"/>
      <c r="L23" s="356"/>
      <c r="M23" s="356"/>
      <c r="N23" s="356"/>
      <c r="O23" s="356"/>
      <c r="P23" s="356"/>
    </row>
    <row r="24" spans="1:16" ht="12.75">
      <c r="A24" s="924" t="s">
        <v>223</v>
      </c>
      <c r="B24" s="925"/>
      <c r="C24" s="926" t="s">
        <v>124</v>
      </c>
      <c r="D24" s="927">
        <v>5655000</v>
      </c>
      <c r="G24" s="356"/>
      <c r="H24" s="356"/>
      <c r="I24" s="7"/>
      <c r="J24" s="7"/>
      <c r="K24" s="7"/>
      <c r="L24" s="356"/>
      <c r="M24" s="356"/>
      <c r="N24" s="356"/>
      <c r="O24" s="356"/>
      <c r="P24" s="356"/>
    </row>
    <row r="25" spans="1:16" ht="12.75">
      <c r="A25" s="924" t="s">
        <v>224</v>
      </c>
      <c r="B25" s="925"/>
      <c r="C25" s="926" t="s">
        <v>219</v>
      </c>
      <c r="D25" s="927">
        <v>2400000</v>
      </c>
      <c r="G25" s="356"/>
      <c r="H25" s="356"/>
      <c r="I25" s="7"/>
      <c r="J25" s="7"/>
      <c r="K25" s="7"/>
      <c r="L25" s="356"/>
      <c r="M25" s="356"/>
      <c r="N25" s="356"/>
      <c r="O25" s="356"/>
      <c r="P25" s="356"/>
    </row>
    <row r="26" spans="1:16" ht="12.75">
      <c r="A26" s="924" t="s">
        <v>225</v>
      </c>
      <c r="B26" s="925"/>
      <c r="C26" s="926" t="s">
        <v>220</v>
      </c>
      <c r="D26" s="927">
        <v>8055000</v>
      </c>
      <c r="F26" s="7"/>
      <c r="G26" s="356"/>
      <c r="H26" s="356"/>
      <c r="I26" s="7"/>
      <c r="J26" s="7"/>
      <c r="K26" s="7"/>
      <c r="L26" s="356"/>
      <c r="M26" s="356"/>
      <c r="N26" s="356"/>
      <c r="O26" s="356"/>
      <c r="P26" s="356"/>
    </row>
    <row r="27" spans="1:16" ht="12.75">
      <c r="A27" s="924" t="s">
        <v>526</v>
      </c>
      <c r="B27" s="924"/>
      <c r="C27" s="926" t="s">
        <v>221</v>
      </c>
      <c r="D27" s="928">
        <v>1.0915</v>
      </c>
      <c r="G27" s="356"/>
      <c r="H27" s="356"/>
      <c r="I27" s="7"/>
      <c r="J27" s="7"/>
      <c r="K27" s="7"/>
      <c r="L27" s="356"/>
      <c r="M27" s="356"/>
      <c r="N27" s="356"/>
      <c r="O27" s="356"/>
      <c r="P27" s="356"/>
    </row>
    <row r="28" spans="1:11" ht="12.75" customHeight="1">
      <c r="A28" s="929" t="s">
        <v>527</v>
      </c>
      <c r="B28" s="929"/>
      <c r="C28" s="930" t="s">
        <v>222</v>
      </c>
      <c r="D28" s="931">
        <v>8792032.5</v>
      </c>
      <c r="I28" s="7"/>
      <c r="J28" s="7"/>
      <c r="K28" s="7"/>
    </row>
    <row r="29" spans="1:11" ht="23.25" customHeight="1" thickBot="1">
      <c r="A29" s="973" t="s">
        <v>226</v>
      </c>
      <c r="B29" s="973"/>
      <c r="C29" s="973"/>
      <c r="D29" s="431">
        <v>90174110.67995001</v>
      </c>
      <c r="I29" s="7"/>
      <c r="J29" s="7"/>
      <c r="K29" s="7"/>
    </row>
    <row r="30" spans="1:11" ht="20.25" customHeight="1" thickTop="1">
      <c r="A30" s="162" t="s">
        <v>516</v>
      </c>
      <c r="I30" s="7"/>
      <c r="J30" s="7"/>
      <c r="K30" s="7"/>
    </row>
  </sheetData>
  <sheetProtection/>
  <mergeCells count="5">
    <mergeCell ref="A29:C29"/>
    <mergeCell ref="A1:D1"/>
    <mergeCell ref="A2:D2"/>
    <mergeCell ref="A3:D3"/>
    <mergeCell ref="C4:D4"/>
  </mergeCells>
  <printOptions horizontalCentered="1" verticalCentered="1"/>
  <pageMargins left="0.7480314960629921" right="0.7480314960629921" top="0.3937007874015748" bottom="0.3937007874015748" header="0" footer="0"/>
  <pageSetup horizontalDpi="600" verticalDpi="600" orientation="landscape" paperSize="9" scale="99" r:id="rId1"/>
</worksheet>
</file>

<file path=xl/worksheets/sheet16.xml><?xml version="1.0" encoding="utf-8"?>
<worksheet xmlns="http://schemas.openxmlformats.org/spreadsheetml/2006/main" xmlns:r="http://schemas.openxmlformats.org/officeDocument/2006/relationships">
  <sheetPr>
    <tabColor theme="6"/>
  </sheetPr>
  <dimension ref="A1:P24"/>
  <sheetViews>
    <sheetView showGridLines="0" zoomScaleSheetLayoutView="100" workbookViewId="0" topLeftCell="A1">
      <selection activeCell="B7" sqref="B7"/>
    </sheetView>
  </sheetViews>
  <sheetFormatPr defaultColWidth="11.421875" defaultRowHeight="12.75"/>
  <cols>
    <col min="1" max="1" width="16.8515625" style="0" customWidth="1"/>
    <col min="2" max="2" width="15.140625" style="0" customWidth="1"/>
    <col min="3" max="4" width="15.421875" style="0" customWidth="1"/>
    <col min="5" max="5" width="17.140625" style="0" customWidth="1"/>
  </cols>
  <sheetData>
    <row r="1" spans="1:5" ht="24.75" customHeight="1">
      <c r="A1" s="953" t="s">
        <v>66</v>
      </c>
      <c r="B1" s="953"/>
      <c r="C1" s="953"/>
      <c r="D1" s="953"/>
      <c r="E1" s="953"/>
    </row>
    <row r="2" spans="1:5" ht="12.75">
      <c r="A2" s="953" t="s">
        <v>181</v>
      </c>
      <c r="B2" s="953"/>
      <c r="C2" s="953"/>
      <c r="D2" s="953"/>
      <c r="E2" s="953"/>
    </row>
    <row r="3" spans="1:5" ht="12.75">
      <c r="A3" s="953" t="s">
        <v>5</v>
      </c>
      <c r="B3" s="953"/>
      <c r="C3" s="953"/>
      <c r="D3" s="953"/>
      <c r="E3" s="953"/>
    </row>
    <row r="4" spans="1:5" ht="13.5" customHeight="1" thickBot="1">
      <c r="A4" s="230"/>
      <c r="B4" s="230"/>
      <c r="C4" s="230"/>
      <c r="D4" s="960" t="s">
        <v>10</v>
      </c>
      <c r="E4" s="960"/>
    </row>
    <row r="5" spans="1:5" ht="13.5" customHeight="1" thickTop="1">
      <c r="A5" s="970" t="s">
        <v>52</v>
      </c>
      <c r="B5" s="977" t="s">
        <v>1</v>
      </c>
      <c r="C5" s="974" t="s">
        <v>528</v>
      </c>
      <c r="D5" s="974" t="s">
        <v>525</v>
      </c>
      <c r="E5" s="974" t="s">
        <v>179</v>
      </c>
    </row>
    <row r="6" spans="1:5" ht="45.75" customHeight="1">
      <c r="A6" s="976"/>
      <c r="B6" s="978"/>
      <c r="C6" s="975"/>
      <c r="D6" s="975"/>
      <c r="E6" s="975"/>
    </row>
    <row r="7" spans="1:5" ht="18" customHeight="1">
      <c r="A7" s="971"/>
      <c r="B7" s="242" t="s">
        <v>35</v>
      </c>
      <c r="C7" s="203" t="s">
        <v>227</v>
      </c>
      <c r="D7" s="194" t="s">
        <v>6</v>
      </c>
      <c r="E7" s="203" t="s">
        <v>2</v>
      </c>
    </row>
    <row r="8" spans="1:16" ht="12.75">
      <c r="A8" s="89" t="s">
        <v>14</v>
      </c>
      <c r="B8" s="495">
        <v>17.072859930296495</v>
      </c>
      <c r="C8" s="151">
        <v>15395299.609778397</v>
      </c>
      <c r="D8" s="151">
        <v>16912959.39477</v>
      </c>
      <c r="E8" s="151">
        <v>-1517659.7849916033</v>
      </c>
      <c r="G8" s="245"/>
      <c r="K8" s="7"/>
      <c r="L8" s="7"/>
      <c r="M8" s="7"/>
      <c r="N8" s="7"/>
      <c r="O8" s="7"/>
      <c r="P8" s="7"/>
    </row>
    <row r="9" spans="1:15" ht="12.75">
      <c r="A9" s="89" t="s">
        <v>15</v>
      </c>
      <c r="B9" s="495">
        <v>6.632428489834593</v>
      </c>
      <c r="C9" s="151">
        <v>5980733.407191983</v>
      </c>
      <c r="D9" s="151">
        <v>4478227.14389</v>
      </c>
      <c r="E9" s="151">
        <v>1502506.2633019835</v>
      </c>
      <c r="G9" s="245"/>
      <c r="K9" s="7"/>
      <c r="L9" s="7"/>
      <c r="M9" s="7"/>
      <c r="N9" s="7"/>
      <c r="O9" s="7"/>
    </row>
    <row r="10" spans="1:15" ht="12.75">
      <c r="A10" s="89" t="s">
        <v>16</v>
      </c>
      <c r="B10" s="495">
        <v>18.741974361577814</v>
      </c>
      <c r="C10" s="151">
        <v>16900408.704417035</v>
      </c>
      <c r="D10" s="151">
        <v>12126304.28859</v>
      </c>
      <c r="E10" s="151">
        <v>4774104.415827036</v>
      </c>
      <c r="G10" s="245"/>
      <c r="K10" s="7"/>
      <c r="L10" s="7"/>
      <c r="M10" s="7"/>
      <c r="N10" s="7"/>
      <c r="O10" s="7"/>
    </row>
    <row r="11" spans="1:15" ht="12.75">
      <c r="A11" s="89" t="s">
        <v>17</v>
      </c>
      <c r="B11" s="495">
        <v>2.4846906736984566</v>
      </c>
      <c r="C11" s="151">
        <v>2240547.718155242</v>
      </c>
      <c r="D11" s="151">
        <v>1904856.95989</v>
      </c>
      <c r="E11" s="151">
        <v>335690.758265242</v>
      </c>
      <c r="G11" s="245"/>
      <c r="K11" s="7"/>
      <c r="L11" s="7"/>
      <c r="M11" s="7"/>
      <c r="N11" s="7"/>
      <c r="O11" s="7"/>
    </row>
    <row r="12" spans="1:15" ht="12.75">
      <c r="A12" s="89" t="s">
        <v>18</v>
      </c>
      <c r="B12" s="495">
        <v>1.3420438755477884</v>
      </c>
      <c r="C12" s="151">
        <v>1210176.1297099532</v>
      </c>
      <c r="D12" s="151">
        <v>1163993.75122</v>
      </c>
      <c r="E12" s="151">
        <v>46182.37848995323</v>
      </c>
      <c r="G12" s="245"/>
      <c r="K12" s="7"/>
      <c r="L12" s="7"/>
      <c r="M12" s="7"/>
      <c r="N12" s="7"/>
      <c r="O12" s="7"/>
    </row>
    <row r="13" spans="1:15" ht="12.75">
      <c r="A13" s="89" t="s">
        <v>19</v>
      </c>
      <c r="B13" s="495">
        <v>0.7408230535597489</v>
      </c>
      <c r="C13" s="151">
        <v>668030.6002595533</v>
      </c>
      <c r="D13" s="151">
        <v>599123.68772</v>
      </c>
      <c r="E13" s="151">
        <v>68906.91253955325</v>
      </c>
      <c r="G13" s="245"/>
      <c r="K13" s="7"/>
      <c r="L13" s="7"/>
      <c r="M13" s="7"/>
      <c r="N13" s="7"/>
      <c r="O13" s="7"/>
    </row>
    <row r="14" spans="1:15" ht="12.75">
      <c r="A14" s="89" t="s">
        <v>20</v>
      </c>
      <c r="B14" s="495">
        <v>3.310573942889909</v>
      </c>
      <c r="C14" s="151">
        <v>2985280.611403132</v>
      </c>
      <c r="D14" s="151">
        <v>2247409.72051</v>
      </c>
      <c r="E14" s="151">
        <v>737870.890893132</v>
      </c>
      <c r="G14" s="245"/>
      <c r="K14" s="7"/>
      <c r="L14" s="7"/>
      <c r="M14" s="7"/>
      <c r="N14" s="7"/>
      <c r="O14" s="7"/>
    </row>
    <row r="15" spans="1:15" ht="12.75">
      <c r="A15" s="89" t="s">
        <v>21</v>
      </c>
      <c r="B15" s="495">
        <v>11.048156147990017</v>
      </c>
      <c r="C15" s="151">
        <v>9962576.55298222</v>
      </c>
      <c r="D15" s="151">
        <v>8820950.78154</v>
      </c>
      <c r="E15" s="151">
        <v>1141625.7714422196</v>
      </c>
      <c r="G15" s="245"/>
      <c r="K15" s="7"/>
      <c r="L15" s="7"/>
      <c r="M15" s="7"/>
      <c r="N15" s="7"/>
      <c r="O15" s="7"/>
    </row>
    <row r="16" spans="1:15" ht="12.75">
      <c r="A16" s="89" t="s">
        <v>22</v>
      </c>
      <c r="B16" s="495">
        <v>3.1937363450922462</v>
      </c>
      <c r="C16" s="151">
        <v>2879923.3466492724</v>
      </c>
      <c r="D16" s="151">
        <v>2696951.47537</v>
      </c>
      <c r="E16" s="151">
        <v>182971.87127927225</v>
      </c>
      <c r="G16" s="245"/>
      <c r="K16" s="7"/>
      <c r="L16" s="7"/>
      <c r="M16" s="7"/>
      <c r="N16" s="7"/>
      <c r="O16" s="7"/>
    </row>
    <row r="17" spans="1:15" ht="12.75">
      <c r="A17" s="89" t="s">
        <v>23</v>
      </c>
      <c r="B17" s="495">
        <v>4.825013801967292</v>
      </c>
      <c r="C17" s="151">
        <v>4350913.2861088505</v>
      </c>
      <c r="D17" s="151">
        <v>3102677.30646</v>
      </c>
      <c r="E17" s="151">
        <v>1248235.9796488504</v>
      </c>
      <c r="G17" s="245"/>
      <c r="K17" s="7"/>
      <c r="L17" s="7"/>
      <c r="M17" s="7"/>
      <c r="N17" s="7"/>
      <c r="O17" s="7"/>
    </row>
    <row r="18" spans="1:15" ht="12.75">
      <c r="A18" s="89" t="s">
        <v>24</v>
      </c>
      <c r="B18" s="495">
        <v>4.935870760506403</v>
      </c>
      <c r="C18" s="151">
        <v>4450877.562598335</v>
      </c>
      <c r="D18" s="151">
        <v>1617357.12097</v>
      </c>
      <c r="E18" s="151">
        <v>2833520.4416283346</v>
      </c>
      <c r="G18" s="245"/>
      <c r="K18" s="7"/>
      <c r="L18" s="7"/>
      <c r="M18" s="7"/>
      <c r="N18" s="7"/>
      <c r="O18" s="7"/>
    </row>
    <row r="19" spans="1:15" ht="12.75">
      <c r="A19" s="89" t="s">
        <v>25</v>
      </c>
      <c r="B19" s="495">
        <v>2.568923194140138</v>
      </c>
      <c r="C19" s="151">
        <v>2316503.6443668352</v>
      </c>
      <c r="D19" s="151">
        <v>1424282.7911</v>
      </c>
      <c r="E19" s="151">
        <v>892220.8532668352</v>
      </c>
      <c r="G19" s="245"/>
      <c r="K19" s="7"/>
      <c r="L19" s="7"/>
      <c r="M19" s="7"/>
      <c r="N19" s="7"/>
      <c r="O19" s="7"/>
    </row>
    <row r="20" spans="1:15" ht="12.75">
      <c r="A20" s="89" t="s">
        <v>26</v>
      </c>
      <c r="B20" s="495">
        <v>2.5582581438518868</v>
      </c>
      <c r="C20" s="151">
        <v>2306886.5301158354</v>
      </c>
      <c r="D20" s="151">
        <v>2697074.00468</v>
      </c>
      <c r="E20" s="151">
        <v>-390187.4745641644</v>
      </c>
      <c r="G20" s="245"/>
      <c r="K20" s="7"/>
      <c r="L20" s="7"/>
      <c r="M20" s="7"/>
      <c r="N20" s="7"/>
      <c r="O20" s="7"/>
    </row>
    <row r="21" spans="1:15" ht="12.75">
      <c r="A21" s="89" t="s">
        <v>27</v>
      </c>
      <c r="B21" s="495">
        <v>14.572791172365934</v>
      </c>
      <c r="C21" s="151">
        <v>13140884.840927243</v>
      </c>
      <c r="D21" s="151">
        <v>17180197.9357</v>
      </c>
      <c r="E21" s="151">
        <v>-4039313.094772756</v>
      </c>
      <c r="G21" s="245"/>
      <c r="K21" s="7"/>
      <c r="L21" s="7"/>
      <c r="M21" s="7"/>
      <c r="N21" s="7"/>
      <c r="O21" s="7"/>
    </row>
    <row r="22" spans="1:15" ht="12.75">
      <c r="A22" s="89" t="s">
        <v>28</v>
      </c>
      <c r="B22" s="495">
        <v>5.971856106681272</v>
      </c>
      <c r="C22" s="151">
        <v>5385068.1352861235</v>
      </c>
      <c r="D22" s="151">
        <v>4409711.81754</v>
      </c>
      <c r="E22" s="151">
        <v>975356.3177461233</v>
      </c>
      <c r="G22" s="245"/>
      <c r="K22" s="7"/>
      <c r="L22" s="7"/>
      <c r="M22" s="7"/>
      <c r="N22" s="7"/>
      <c r="O22" s="7"/>
    </row>
    <row r="23" spans="1:15" ht="21" customHeight="1" thickBot="1">
      <c r="A23" s="39" t="s">
        <v>34</v>
      </c>
      <c r="B23" s="612">
        <v>100</v>
      </c>
      <c r="C23" s="146">
        <v>90174110.67995</v>
      </c>
      <c r="D23" s="146">
        <v>81382078.17995001</v>
      </c>
      <c r="E23" s="146">
        <v>8792032.500000011</v>
      </c>
      <c r="G23" s="245"/>
      <c r="K23" s="7"/>
      <c r="L23" s="7"/>
      <c r="M23" s="7"/>
      <c r="N23" s="7"/>
      <c r="O23" s="7"/>
    </row>
    <row r="24" ht="20.25" customHeight="1" thickTop="1">
      <c r="A24" s="162" t="s">
        <v>516</v>
      </c>
    </row>
  </sheetData>
  <sheetProtection/>
  <mergeCells count="9">
    <mergeCell ref="E5:E6"/>
    <mergeCell ref="A3:E3"/>
    <mergeCell ref="A2:E2"/>
    <mergeCell ref="A1:E1"/>
    <mergeCell ref="A5:A7"/>
    <mergeCell ref="B5:B6"/>
    <mergeCell ref="C5:C6"/>
    <mergeCell ref="D5:D6"/>
    <mergeCell ref="D4:E4"/>
  </mergeCells>
  <printOptions horizontalCentered="1" verticalCentered="1"/>
  <pageMargins left="0.7480314960629921" right="0.7480314960629921" top="0.3937007874015748" bottom="0.3937007874015748" header="0" footer="0"/>
  <pageSetup horizontalDpi="600" verticalDpi="600" orientation="landscape" paperSize="9" scale="99" r:id="rId1"/>
  <ignoredErrors>
    <ignoredError sqref="B7" numberStoredAsText="1"/>
  </ignoredErrors>
</worksheet>
</file>

<file path=xl/worksheets/sheet17.xml><?xml version="1.0" encoding="utf-8"?>
<worksheet xmlns="http://schemas.openxmlformats.org/spreadsheetml/2006/main" xmlns:r="http://schemas.openxmlformats.org/officeDocument/2006/relationships">
  <sheetPr>
    <tabColor theme="6"/>
    <pageSetUpPr fitToPage="1"/>
  </sheetPr>
  <dimension ref="A1:S25"/>
  <sheetViews>
    <sheetView showGridLines="0" zoomScaleSheetLayoutView="100" zoomScalePageLayoutView="0" workbookViewId="0" topLeftCell="A1">
      <selection activeCell="D6" sqref="D6"/>
    </sheetView>
  </sheetViews>
  <sheetFormatPr defaultColWidth="11.421875" defaultRowHeight="12.75"/>
  <cols>
    <col min="1" max="1" width="20.7109375" style="0" customWidth="1"/>
    <col min="2" max="3" width="13.140625" style="0" customWidth="1"/>
    <col min="4" max="4" width="16.140625" style="0" customWidth="1"/>
    <col min="5" max="8" width="13.140625" style="0" customWidth="1"/>
    <col min="9" max="9" width="14.8515625" style="0" customWidth="1"/>
    <col min="10" max="10" width="14.00390625" style="0" customWidth="1"/>
    <col min="11" max="11" width="17.8515625" style="0" customWidth="1"/>
  </cols>
  <sheetData>
    <row r="1" spans="1:8" s="50" customFormat="1" ht="20.25" customHeight="1">
      <c r="A1" s="953" t="s">
        <v>192</v>
      </c>
      <c r="B1" s="953"/>
      <c r="C1" s="953"/>
      <c r="D1" s="953"/>
      <c r="E1" s="953"/>
      <c r="F1" s="953"/>
      <c r="G1" s="213"/>
      <c r="H1" s="213"/>
    </row>
    <row r="2" spans="1:8" s="50" customFormat="1" ht="27" customHeight="1">
      <c r="A2" s="962" t="s">
        <v>408</v>
      </c>
      <c r="B2" s="962"/>
      <c r="C2" s="962"/>
      <c r="D2" s="962"/>
      <c r="E2" s="962"/>
      <c r="F2" s="962"/>
      <c r="G2" s="213"/>
      <c r="H2" s="213"/>
    </row>
    <row r="3" spans="1:8" s="50" customFormat="1" ht="13.5" thickBot="1">
      <c r="A3"/>
      <c r="B3"/>
      <c r="C3"/>
      <c r="D3"/>
      <c r="E3" s="960" t="s">
        <v>10</v>
      </c>
      <c r="F3" s="960"/>
      <c r="G3" s="335"/>
      <c r="H3" s="333"/>
    </row>
    <row r="4" spans="1:8" ht="20.25" customHeight="1" thickTop="1">
      <c r="A4" s="970" t="s">
        <v>193</v>
      </c>
      <c r="B4" s="980" t="s">
        <v>409</v>
      </c>
      <c r="C4" s="982" t="s">
        <v>216</v>
      </c>
      <c r="D4" s="980" t="s">
        <v>529</v>
      </c>
      <c r="E4" s="982" t="s">
        <v>530</v>
      </c>
      <c r="F4" s="982" t="s">
        <v>531</v>
      </c>
      <c r="G4" s="979"/>
      <c r="H4" s="979"/>
    </row>
    <row r="5" spans="1:8" s="46" customFormat="1" ht="76.5" customHeight="1">
      <c r="A5" s="976"/>
      <c r="B5" s="981"/>
      <c r="C5" s="983"/>
      <c r="D5" s="981"/>
      <c r="E5" s="983"/>
      <c r="F5" s="983"/>
      <c r="G5" s="979"/>
      <c r="H5" s="979"/>
    </row>
    <row r="6" spans="1:8" ht="24" customHeight="1">
      <c r="A6" s="971"/>
      <c r="B6" s="189" t="s">
        <v>35</v>
      </c>
      <c r="C6" s="189" t="s">
        <v>36</v>
      </c>
      <c r="D6" s="189" t="s">
        <v>37</v>
      </c>
      <c r="E6" s="189" t="s">
        <v>53</v>
      </c>
      <c r="F6" s="189" t="s">
        <v>532</v>
      </c>
      <c r="G6" s="208"/>
      <c r="H6" s="208"/>
    </row>
    <row r="7" spans="1:19" s="93" customFormat="1" ht="12.75">
      <c r="A7" s="89" t="s">
        <v>14</v>
      </c>
      <c r="B7" s="22">
        <v>693641.3636563605</v>
      </c>
      <c r="C7" s="22">
        <v>0</v>
      </c>
      <c r="D7" s="22">
        <v>-565.0835223780264</v>
      </c>
      <c r="E7" s="22">
        <v>693076.2801339825</v>
      </c>
      <c r="F7" s="328">
        <v>756492.7597662419</v>
      </c>
      <c r="G7" s="334"/>
      <c r="H7" s="334"/>
      <c r="I7" s="112"/>
      <c r="J7" s="112"/>
      <c r="K7" s="112"/>
      <c r="L7" s="152"/>
      <c r="M7" s="102"/>
      <c r="N7" s="102"/>
      <c r="O7" s="102"/>
      <c r="P7" s="102"/>
      <c r="Q7" s="102"/>
      <c r="R7" s="102"/>
      <c r="S7" s="102"/>
    </row>
    <row r="8" spans="1:18" s="93" customFormat="1" ht="12.75">
      <c r="A8" s="89" t="s">
        <v>15</v>
      </c>
      <c r="B8" s="22">
        <v>534032.3897535475</v>
      </c>
      <c r="C8" s="22">
        <v>0</v>
      </c>
      <c r="D8" s="22">
        <v>-215.2217915311126</v>
      </c>
      <c r="E8" s="22">
        <v>533817.1679620164</v>
      </c>
      <c r="F8" s="328">
        <v>582661.4388305409</v>
      </c>
      <c r="G8" s="334"/>
      <c r="H8" s="334"/>
      <c r="I8" s="112"/>
      <c r="J8" s="112"/>
      <c r="K8" s="112"/>
      <c r="L8" s="152"/>
      <c r="M8" s="102"/>
      <c r="N8" s="102"/>
      <c r="O8" s="102"/>
      <c r="P8" s="102"/>
      <c r="Q8" s="102"/>
      <c r="R8" s="102"/>
    </row>
    <row r="9" spans="1:18" s="93" customFormat="1" ht="12.75">
      <c r="A9" s="89" t="s">
        <v>16</v>
      </c>
      <c r="B9" s="22">
        <v>449138.2525199881</v>
      </c>
      <c r="C9" s="22">
        <v>0</v>
      </c>
      <c r="D9" s="22">
        <v>-586.8585273870717</v>
      </c>
      <c r="E9" s="22">
        <v>448551.393992601</v>
      </c>
      <c r="F9" s="328">
        <v>489593.846542924</v>
      </c>
      <c r="G9" s="334"/>
      <c r="H9" s="334"/>
      <c r="I9" s="112"/>
      <c r="J9" s="112"/>
      <c r="K9" s="112"/>
      <c r="L9" s="152"/>
      <c r="M9" s="102"/>
      <c r="N9" s="102"/>
      <c r="O9" s="102"/>
      <c r="P9" s="102"/>
      <c r="Q9" s="102"/>
      <c r="R9" s="102"/>
    </row>
    <row r="10" spans="1:18" s="93" customFormat="1" ht="12.75">
      <c r="A10" s="89" t="s">
        <v>17</v>
      </c>
      <c r="B10" s="22">
        <v>166734.56627649392</v>
      </c>
      <c r="C10" s="22">
        <v>0</v>
      </c>
      <c r="D10" s="22">
        <v>-83.12786666507606</v>
      </c>
      <c r="E10" s="22">
        <v>166651.43840982884</v>
      </c>
      <c r="F10" s="328">
        <v>181900.04502432817</v>
      </c>
      <c r="G10" s="334"/>
      <c r="H10" s="334"/>
      <c r="I10" s="112"/>
      <c r="J10" s="112"/>
      <c r="K10" s="112"/>
      <c r="L10" s="152"/>
      <c r="M10" s="102"/>
      <c r="N10" s="102"/>
      <c r="O10" s="102"/>
      <c r="P10" s="102"/>
      <c r="Q10" s="102"/>
      <c r="R10" s="102"/>
    </row>
    <row r="11" spans="1:18" s="93" customFormat="1" ht="12.75">
      <c r="A11" s="89" t="s">
        <v>18</v>
      </c>
      <c r="B11" s="22">
        <v>439015.2900806485</v>
      </c>
      <c r="C11" s="22">
        <v>0</v>
      </c>
      <c r="D11" s="22">
        <v>-41.377974316003026</v>
      </c>
      <c r="E11" s="22">
        <v>438973.9121063325</v>
      </c>
      <c r="F11" s="328">
        <v>479140.02506406186</v>
      </c>
      <c r="G11" s="334"/>
      <c r="H11" s="334"/>
      <c r="I11" s="112"/>
      <c r="J11" s="112"/>
      <c r="K11" s="112"/>
      <c r="L11" s="152"/>
      <c r="M11" s="102"/>
      <c r="N11" s="102"/>
      <c r="O11" s="102"/>
      <c r="P11" s="102"/>
      <c r="Q11" s="102"/>
      <c r="R11" s="102"/>
    </row>
    <row r="12" spans="1:18" s="93" customFormat="1" ht="12.75">
      <c r="A12" s="89" t="s">
        <v>19</v>
      </c>
      <c r="B12" s="22">
        <v>190116.33997525633</v>
      </c>
      <c r="C12" s="22">
        <v>0</v>
      </c>
      <c r="D12" s="22">
        <v>-23.310163599616647</v>
      </c>
      <c r="E12" s="22">
        <v>190093.0298116567</v>
      </c>
      <c r="F12" s="328">
        <v>207486.54203942328</v>
      </c>
      <c r="G12" s="334"/>
      <c r="H12" s="334"/>
      <c r="I12" s="112"/>
      <c r="J12" s="112"/>
      <c r="K12" s="112"/>
      <c r="L12" s="152"/>
      <c r="M12" s="102"/>
      <c r="N12" s="102"/>
      <c r="O12" s="102"/>
      <c r="P12" s="102"/>
      <c r="Q12" s="102"/>
      <c r="R12" s="102"/>
    </row>
    <row r="13" spans="1:18" s="93" customFormat="1" ht="12.75">
      <c r="A13" s="89" t="s">
        <v>20</v>
      </c>
      <c r="B13" s="22">
        <v>-179779.30038560592</v>
      </c>
      <c r="C13" s="22">
        <v>0</v>
      </c>
      <c r="D13" s="22">
        <v>-101.48183983849582</v>
      </c>
      <c r="E13" s="22">
        <v>-179880.78222544442</v>
      </c>
      <c r="F13" s="328">
        <v>-196339.87379907258</v>
      </c>
      <c r="G13" s="334"/>
      <c r="H13" s="334"/>
      <c r="I13" s="112"/>
      <c r="J13" s="112"/>
      <c r="K13" s="112"/>
      <c r="L13" s="152"/>
      <c r="M13" s="102"/>
      <c r="N13" s="102"/>
      <c r="O13" s="102"/>
      <c r="P13" s="102"/>
      <c r="Q13" s="102"/>
      <c r="R13" s="102"/>
    </row>
    <row r="14" spans="1:18" s="93" customFormat="1" ht="12.75">
      <c r="A14" s="89" t="s">
        <v>21</v>
      </c>
      <c r="B14" s="22">
        <v>-1292187.7558662614</v>
      </c>
      <c r="C14" s="22">
        <v>0</v>
      </c>
      <c r="D14" s="22">
        <v>-345.99749408296225</v>
      </c>
      <c r="E14" s="22">
        <v>-1292533.7533603443</v>
      </c>
      <c r="F14" s="328">
        <v>-1410800.5917928158</v>
      </c>
      <c r="G14" s="334"/>
      <c r="H14" s="334"/>
      <c r="I14" s="112"/>
      <c r="J14" s="112"/>
      <c r="K14" s="112"/>
      <c r="L14" s="152"/>
      <c r="M14" s="102"/>
      <c r="N14" s="102"/>
      <c r="O14" s="102"/>
      <c r="P14" s="102"/>
      <c r="Q14" s="102"/>
      <c r="R14" s="102"/>
    </row>
    <row r="15" spans="1:18" s="93" customFormat="1" ht="12.75">
      <c r="A15" s="89" t="s">
        <v>22</v>
      </c>
      <c r="B15" s="22">
        <v>247827.10486305997</v>
      </c>
      <c r="C15" s="22">
        <v>0</v>
      </c>
      <c r="D15" s="22">
        <v>-102.8749141291412</v>
      </c>
      <c r="E15" s="22">
        <v>247724.22994893082</v>
      </c>
      <c r="F15" s="328">
        <v>270390.996989258</v>
      </c>
      <c r="G15" s="334"/>
      <c r="H15" s="334"/>
      <c r="I15" s="112"/>
      <c r="J15" s="112"/>
      <c r="K15" s="112"/>
      <c r="L15" s="152"/>
      <c r="M15" s="102"/>
      <c r="N15" s="102"/>
      <c r="O15" s="102"/>
      <c r="P15" s="102"/>
      <c r="Q15" s="102"/>
      <c r="R15" s="102"/>
    </row>
    <row r="16" spans="1:18" s="93" customFormat="1" ht="12.75">
      <c r="A16" s="89" t="s">
        <v>23</v>
      </c>
      <c r="B16" s="22">
        <v>70865.7788854531</v>
      </c>
      <c r="C16" s="22">
        <v>0</v>
      </c>
      <c r="D16" s="22">
        <v>-147.99580866182617</v>
      </c>
      <c r="E16" s="22">
        <v>70717.78307679127</v>
      </c>
      <c r="F16" s="328">
        <v>77188.46022831766</v>
      </c>
      <c r="G16" s="334"/>
      <c r="H16" s="334"/>
      <c r="I16" s="112"/>
      <c r="J16" s="112"/>
      <c r="K16" s="112"/>
      <c r="L16" s="152"/>
      <c r="M16" s="102"/>
      <c r="N16" s="102"/>
      <c r="O16" s="102"/>
      <c r="P16" s="102"/>
      <c r="Q16" s="102"/>
      <c r="R16" s="102"/>
    </row>
    <row r="17" spans="1:18" s="93" customFormat="1" ht="12.75">
      <c r="A17" s="89" t="s">
        <v>24</v>
      </c>
      <c r="B17" s="22">
        <v>66743.0236176883</v>
      </c>
      <c r="C17" s="22">
        <v>0</v>
      </c>
      <c r="D17" s="22">
        <v>-144.36190122039164</v>
      </c>
      <c r="E17" s="22">
        <v>66598.66171646792</v>
      </c>
      <c r="F17" s="328">
        <v>72692.43926352473</v>
      </c>
      <c r="G17" s="334"/>
      <c r="H17" s="334"/>
      <c r="I17" s="112"/>
      <c r="J17" s="112"/>
      <c r="K17" s="112"/>
      <c r="L17" s="152"/>
      <c r="M17" s="102"/>
      <c r="N17" s="102"/>
      <c r="O17" s="102"/>
      <c r="P17" s="102"/>
      <c r="Q17" s="102"/>
      <c r="R17" s="102"/>
    </row>
    <row r="18" spans="1:18" s="93" customFormat="1" ht="12.75">
      <c r="A18" s="89" t="s">
        <v>25</v>
      </c>
      <c r="B18" s="22">
        <v>398652.1169450331</v>
      </c>
      <c r="C18" s="22">
        <v>0</v>
      </c>
      <c r="D18" s="22">
        <v>-79.31893869793726</v>
      </c>
      <c r="E18" s="22">
        <v>398572.79800633516</v>
      </c>
      <c r="F18" s="328">
        <v>435042.20902391477</v>
      </c>
      <c r="G18" s="334"/>
      <c r="H18" s="334"/>
      <c r="I18" s="112"/>
      <c r="J18" s="112"/>
      <c r="K18" s="112"/>
      <c r="L18" s="152"/>
      <c r="M18" s="102"/>
      <c r="N18" s="102"/>
      <c r="O18" s="102"/>
      <c r="P18" s="102"/>
      <c r="Q18" s="102"/>
      <c r="R18" s="102"/>
    </row>
    <row r="19" spans="1:18" s="93" customFormat="1" ht="12.75">
      <c r="A19" s="89" t="s">
        <v>26</v>
      </c>
      <c r="B19" s="22">
        <v>-625845.1060203228</v>
      </c>
      <c r="C19" s="22">
        <v>0</v>
      </c>
      <c r="D19" s="22">
        <v>-84.51702346685398</v>
      </c>
      <c r="E19" s="22">
        <v>-625929.6230437896</v>
      </c>
      <c r="F19" s="328">
        <v>-683202.1835522964</v>
      </c>
      <c r="G19" s="334"/>
      <c r="H19" s="334"/>
      <c r="I19" s="112"/>
      <c r="J19" s="112"/>
      <c r="K19" s="112"/>
      <c r="L19" s="152"/>
      <c r="M19" s="102"/>
      <c r="N19" s="102"/>
      <c r="O19" s="102"/>
      <c r="P19" s="102"/>
      <c r="Q19" s="102"/>
      <c r="R19" s="102"/>
    </row>
    <row r="20" spans="1:18" s="93" customFormat="1" ht="12.75">
      <c r="A20" s="89" t="s">
        <v>27</v>
      </c>
      <c r="B20" s="22">
        <v>-675963.4930180775</v>
      </c>
      <c r="C20" s="22">
        <v>0</v>
      </c>
      <c r="D20" s="22">
        <v>-471.32591093029976</v>
      </c>
      <c r="E20" s="22">
        <v>-676434.8189290077</v>
      </c>
      <c r="F20" s="328">
        <v>-738328.6048610118</v>
      </c>
      <c r="G20" s="334"/>
      <c r="H20" s="334"/>
      <c r="I20" s="112"/>
      <c r="J20" s="112"/>
      <c r="K20" s="112"/>
      <c r="L20" s="152"/>
      <c r="M20" s="102"/>
      <c r="N20" s="102"/>
      <c r="O20" s="102"/>
      <c r="P20" s="102"/>
      <c r="Q20" s="102"/>
      <c r="R20" s="102"/>
    </row>
    <row r="21" spans="1:18" s="93" customFormat="1" ht="12.75">
      <c r="A21" s="89" t="s">
        <v>28</v>
      </c>
      <c r="B21" s="22">
        <v>387837.97512315324</v>
      </c>
      <c r="C21" s="22">
        <v>0</v>
      </c>
      <c r="D21" s="22">
        <v>-195.41934187667866</v>
      </c>
      <c r="E21" s="22">
        <v>387642.55578127655</v>
      </c>
      <c r="F21" s="328">
        <v>423111.8496352633</v>
      </c>
      <c r="G21" s="334"/>
      <c r="H21" s="334"/>
      <c r="I21" s="112"/>
      <c r="J21" s="112"/>
      <c r="K21" s="112"/>
      <c r="L21" s="152"/>
      <c r="M21" s="102"/>
      <c r="N21" s="102"/>
      <c r="O21" s="102"/>
      <c r="P21" s="102"/>
      <c r="Q21" s="102"/>
      <c r="R21" s="102"/>
    </row>
    <row r="22" spans="1:18" s="93" customFormat="1" ht="21" customHeight="1">
      <c r="A22" s="174" t="s">
        <v>13</v>
      </c>
      <c r="B22" s="216">
        <v>870828.5464064151</v>
      </c>
      <c r="C22" s="329">
        <v>0</v>
      </c>
      <c r="D22" s="329">
        <v>-3188.2730187814927</v>
      </c>
      <c r="E22" s="329">
        <v>867640.2733876334</v>
      </c>
      <c r="F22" s="329">
        <v>947029.3584026021</v>
      </c>
      <c r="G22" s="336"/>
      <c r="H22" s="336"/>
      <c r="I22" s="112"/>
      <c r="J22" s="112"/>
      <c r="M22" s="102"/>
      <c r="N22" s="102"/>
      <c r="O22" s="102"/>
      <c r="P22" s="102"/>
      <c r="Q22" s="102"/>
      <c r="R22" s="102"/>
    </row>
    <row r="23" s="93" customFormat="1" ht="18.75" customHeight="1">
      <c r="A23" s="239" t="s">
        <v>516</v>
      </c>
    </row>
    <row r="24" ht="12.75">
      <c r="H24" s="22"/>
    </row>
    <row r="25" ht="12.75">
      <c r="C25" s="7"/>
    </row>
  </sheetData>
  <sheetProtection/>
  <mergeCells count="11">
    <mergeCell ref="A1:F1"/>
    <mergeCell ref="A2:F2"/>
    <mergeCell ref="A4:A6"/>
    <mergeCell ref="D4:D5"/>
    <mergeCell ref="G4:G5"/>
    <mergeCell ref="H4:H5"/>
    <mergeCell ref="B4:B5"/>
    <mergeCell ref="C4:C5"/>
    <mergeCell ref="E4:E5"/>
    <mergeCell ref="F4:F5"/>
    <mergeCell ref="E3:F3"/>
  </mergeCells>
  <printOptions horizontalCentered="1" verticalCentered="1"/>
  <pageMargins left="0.7480314960629921" right="0.7480314960629921" top="0.3937007874015748" bottom="0.3937007874015748" header="0" footer="0"/>
  <pageSetup fitToHeight="1" fitToWidth="1" horizontalDpi="600" verticalDpi="600" orientation="landscape" paperSize="9" r:id="rId1"/>
  <ignoredErrors>
    <ignoredError sqref="B6:D6" numberStoredAsText="1"/>
  </ignoredErrors>
</worksheet>
</file>

<file path=xl/worksheets/sheet18.xml><?xml version="1.0" encoding="utf-8"?>
<worksheet xmlns="http://schemas.openxmlformats.org/spreadsheetml/2006/main" xmlns:r="http://schemas.openxmlformats.org/officeDocument/2006/relationships">
  <sheetPr>
    <tabColor theme="6"/>
    <pageSetUpPr fitToPage="1"/>
  </sheetPr>
  <dimension ref="A1:N27"/>
  <sheetViews>
    <sheetView showGridLines="0" zoomScaleSheetLayoutView="100" zoomScalePageLayoutView="0" workbookViewId="0" topLeftCell="A1">
      <selection activeCell="D6" sqref="D6"/>
    </sheetView>
  </sheetViews>
  <sheetFormatPr defaultColWidth="11.421875" defaultRowHeight="12.75"/>
  <cols>
    <col min="1" max="1" width="20.140625" style="0" customWidth="1"/>
    <col min="2" max="2" width="15.140625" style="0" customWidth="1"/>
    <col min="3" max="3" width="15.421875" style="0" customWidth="1"/>
    <col min="4" max="4" width="14.28125" style="0" customWidth="1"/>
    <col min="5" max="5" width="15.140625" style="0" customWidth="1"/>
    <col min="6" max="6" width="12.57421875" style="0" bestFit="1" customWidth="1"/>
    <col min="7" max="7" width="13.140625" style="0" customWidth="1"/>
  </cols>
  <sheetData>
    <row r="1" spans="1:5" ht="12.75">
      <c r="A1" s="953" t="s">
        <v>120</v>
      </c>
      <c r="B1" s="953"/>
      <c r="C1" s="953"/>
      <c r="D1" s="953"/>
      <c r="E1" s="953"/>
    </row>
    <row r="2" spans="1:5" ht="24.75" customHeight="1">
      <c r="A2" s="953" t="s">
        <v>195</v>
      </c>
      <c r="B2" s="953"/>
      <c r="C2" s="953"/>
      <c r="D2" s="953"/>
      <c r="E2" s="953"/>
    </row>
    <row r="3" spans="1:5" ht="13.5" customHeight="1" thickBot="1">
      <c r="A3" s="230"/>
      <c r="B3" s="230"/>
      <c r="C3" s="230"/>
      <c r="D3" s="960" t="s">
        <v>10</v>
      </c>
      <c r="E3" s="960"/>
    </row>
    <row r="4" spans="1:5" ht="13.5" customHeight="1" thickTop="1">
      <c r="A4" s="970" t="s">
        <v>52</v>
      </c>
      <c r="B4" s="974" t="s">
        <v>196</v>
      </c>
      <c r="C4" s="977" t="s">
        <v>197</v>
      </c>
      <c r="D4" s="977" t="s">
        <v>198</v>
      </c>
      <c r="E4" s="974" t="s">
        <v>13</v>
      </c>
    </row>
    <row r="5" spans="1:5" ht="45.75" customHeight="1">
      <c r="A5" s="976"/>
      <c r="B5" s="975"/>
      <c r="C5" s="978"/>
      <c r="D5" s="978"/>
      <c r="E5" s="975"/>
    </row>
    <row r="6" spans="1:5" ht="18" customHeight="1">
      <c r="A6" s="971"/>
      <c r="B6" s="203" t="s">
        <v>35</v>
      </c>
      <c r="C6" s="231" t="s">
        <v>36</v>
      </c>
      <c r="D6" s="189" t="s">
        <v>37</v>
      </c>
      <c r="E6" s="203" t="s">
        <v>53</v>
      </c>
    </row>
    <row r="7" spans="1:14" ht="12.75">
      <c r="A7" s="89" t="s">
        <v>14</v>
      </c>
      <c r="B7" s="151">
        <v>0</v>
      </c>
      <c r="C7" s="151">
        <v>1056357.37247</v>
      </c>
      <c r="D7" s="151">
        <v>0</v>
      </c>
      <c r="E7" s="151">
        <v>1056357.37247</v>
      </c>
      <c r="G7" s="245"/>
      <c r="H7" s="151"/>
      <c r="I7" s="240"/>
      <c r="K7" s="7"/>
      <c r="L7" s="7"/>
      <c r="M7" s="7"/>
      <c r="N7" s="7"/>
    </row>
    <row r="8" spans="1:14" ht="12.75">
      <c r="A8" s="89" t="s">
        <v>15</v>
      </c>
      <c r="B8" s="151">
        <v>212761.16779</v>
      </c>
      <c r="C8" s="151">
        <v>0</v>
      </c>
      <c r="D8" s="151">
        <v>0</v>
      </c>
      <c r="E8" s="151">
        <v>212761.16779</v>
      </c>
      <c r="G8" s="245"/>
      <c r="H8" s="151"/>
      <c r="I8" s="240"/>
      <c r="K8" s="7"/>
      <c r="L8" s="7"/>
      <c r="M8" s="7"/>
      <c r="N8" s="7"/>
    </row>
    <row r="9" spans="1:14" ht="12.75">
      <c r="A9" s="89" t="s">
        <v>16</v>
      </c>
      <c r="B9" s="151">
        <v>741430.11461</v>
      </c>
      <c r="C9" s="151">
        <v>0</v>
      </c>
      <c r="D9" s="151">
        <v>0</v>
      </c>
      <c r="E9" s="151">
        <v>741430.11461</v>
      </c>
      <c r="G9" s="245"/>
      <c r="H9" s="151"/>
      <c r="I9" s="240"/>
      <c r="K9" s="7"/>
      <c r="L9" s="7"/>
      <c r="M9" s="7"/>
      <c r="N9" s="7"/>
    </row>
    <row r="10" spans="1:14" ht="12.75">
      <c r="A10" s="89" t="s">
        <v>17</v>
      </c>
      <c r="B10" s="151">
        <v>82503.52396</v>
      </c>
      <c r="C10" s="151">
        <v>0</v>
      </c>
      <c r="D10" s="151">
        <v>0</v>
      </c>
      <c r="E10" s="151">
        <v>82503.52396</v>
      </c>
      <c r="G10" s="245"/>
      <c r="H10" s="151"/>
      <c r="I10" s="240"/>
      <c r="K10" s="7"/>
      <c r="L10" s="7"/>
      <c r="M10" s="7"/>
      <c r="N10" s="7"/>
    </row>
    <row r="11" spans="1:14" ht="12.75">
      <c r="A11" s="89" t="s">
        <v>18</v>
      </c>
      <c r="B11" s="151">
        <v>44951.2387</v>
      </c>
      <c r="C11" s="151">
        <v>0</v>
      </c>
      <c r="D11" s="151">
        <v>0</v>
      </c>
      <c r="E11" s="151">
        <v>44951.2387</v>
      </c>
      <c r="G11" s="245"/>
      <c r="H11" s="151"/>
      <c r="I11" s="151"/>
      <c r="K11" s="7"/>
      <c r="L11" s="7"/>
      <c r="M11" s="7"/>
      <c r="N11" s="7"/>
    </row>
    <row r="12" spans="1:14" ht="12.75">
      <c r="A12" s="89" t="s">
        <v>19</v>
      </c>
      <c r="B12" s="151">
        <v>21518.67337</v>
      </c>
      <c r="C12" s="151">
        <v>0</v>
      </c>
      <c r="D12" s="151">
        <v>0</v>
      </c>
      <c r="E12" s="151">
        <v>21518.67337</v>
      </c>
      <c r="G12" s="245"/>
      <c r="H12" s="151"/>
      <c r="I12" s="151"/>
      <c r="K12" s="7"/>
      <c r="L12" s="7"/>
      <c r="M12" s="7"/>
      <c r="N12" s="7"/>
    </row>
    <row r="13" spans="1:14" ht="12.75">
      <c r="A13" s="89" t="s">
        <v>20</v>
      </c>
      <c r="B13" s="151">
        <v>77620.1206</v>
      </c>
      <c r="C13" s="151">
        <v>114014.60051</v>
      </c>
      <c r="D13" s="151">
        <v>0</v>
      </c>
      <c r="E13" s="151">
        <v>191634.72110999998</v>
      </c>
      <c r="G13" s="245"/>
      <c r="H13" s="151"/>
      <c r="I13" s="151"/>
      <c r="K13" s="7"/>
      <c r="L13" s="7"/>
      <c r="M13" s="7"/>
      <c r="N13" s="7"/>
    </row>
    <row r="14" spans="1:14" ht="12.75">
      <c r="A14" s="89" t="s">
        <v>21</v>
      </c>
      <c r="B14" s="151">
        <v>396722.96972</v>
      </c>
      <c r="C14" s="151">
        <v>842899.23828</v>
      </c>
      <c r="D14" s="151">
        <v>0</v>
      </c>
      <c r="E14" s="151">
        <v>1239622.208</v>
      </c>
      <c r="G14" s="245"/>
      <c r="H14" s="151"/>
      <c r="I14" s="151"/>
      <c r="K14" s="7"/>
      <c r="L14" s="7"/>
      <c r="M14" s="7"/>
      <c r="N14" s="7"/>
    </row>
    <row r="15" spans="1:14" ht="12.75">
      <c r="A15" s="89" t="s">
        <v>22</v>
      </c>
      <c r="B15" s="151">
        <v>87182.23854</v>
      </c>
      <c r="C15" s="151">
        <v>0</v>
      </c>
      <c r="D15" s="151">
        <v>0</v>
      </c>
      <c r="E15" s="151">
        <v>87182.23854</v>
      </c>
      <c r="G15" s="245"/>
      <c r="H15" s="151"/>
      <c r="I15" s="151"/>
      <c r="K15" s="7"/>
      <c r="L15" s="7"/>
      <c r="M15" s="7"/>
      <c r="N15" s="7"/>
    </row>
    <row r="16" spans="1:14" ht="12.75">
      <c r="A16" s="89" t="s">
        <v>23</v>
      </c>
      <c r="B16" s="151">
        <v>173880.66668</v>
      </c>
      <c r="C16" s="151">
        <v>0</v>
      </c>
      <c r="D16" s="151">
        <v>0</v>
      </c>
      <c r="E16" s="151">
        <v>173880.66668</v>
      </c>
      <c r="G16" s="245"/>
      <c r="K16" s="7"/>
      <c r="L16" s="7"/>
      <c r="M16" s="7"/>
      <c r="N16" s="7"/>
    </row>
    <row r="17" spans="1:14" ht="12.75">
      <c r="A17" s="89" t="s">
        <v>24</v>
      </c>
      <c r="B17" s="151">
        <v>113341.13687</v>
      </c>
      <c r="C17" s="151">
        <v>653044.59331</v>
      </c>
      <c r="D17" s="151">
        <v>0</v>
      </c>
      <c r="E17" s="151">
        <v>766385.7301800001</v>
      </c>
      <c r="G17" s="245"/>
      <c r="K17" s="7"/>
      <c r="L17" s="7"/>
      <c r="M17" s="7"/>
      <c r="N17" s="7"/>
    </row>
    <row r="18" spans="1:14" ht="12.75">
      <c r="A18" s="89" t="s">
        <v>25</v>
      </c>
      <c r="B18" s="151">
        <v>96633.31861</v>
      </c>
      <c r="C18" s="151">
        <v>0</v>
      </c>
      <c r="D18" s="151">
        <v>0</v>
      </c>
      <c r="E18" s="151">
        <v>96633.31861</v>
      </c>
      <c r="G18" s="245"/>
      <c r="K18" s="7"/>
      <c r="L18" s="7"/>
      <c r="M18" s="7"/>
      <c r="N18" s="7"/>
    </row>
    <row r="19" spans="1:14" ht="12.75">
      <c r="A19" s="89" t="s">
        <v>26</v>
      </c>
      <c r="B19" s="151">
        <v>0</v>
      </c>
      <c r="C19" s="151">
        <v>639726.27127</v>
      </c>
      <c r="D19" s="151">
        <v>0</v>
      </c>
      <c r="E19" s="151">
        <v>639726.27127</v>
      </c>
      <c r="G19" s="245"/>
      <c r="K19" s="7"/>
      <c r="L19" s="7"/>
      <c r="M19" s="7"/>
      <c r="N19" s="7"/>
    </row>
    <row r="20" spans="1:14" ht="12.75">
      <c r="A20" s="89" t="s">
        <v>27</v>
      </c>
      <c r="B20" s="151">
        <v>0</v>
      </c>
      <c r="C20" s="151">
        <v>320908.22078</v>
      </c>
      <c r="D20" s="151">
        <v>0</v>
      </c>
      <c r="E20" s="151">
        <v>320908.22078</v>
      </c>
      <c r="G20" s="245"/>
      <c r="K20" s="7"/>
      <c r="L20" s="7"/>
      <c r="M20" s="7"/>
      <c r="N20" s="7"/>
    </row>
    <row r="21" spans="1:14" ht="12.75">
      <c r="A21" s="89" t="s">
        <v>28</v>
      </c>
      <c r="B21" s="151">
        <v>185464.7231</v>
      </c>
      <c r="C21" s="151">
        <v>0</v>
      </c>
      <c r="D21" s="151">
        <v>0</v>
      </c>
      <c r="E21" s="151">
        <v>185464.7231</v>
      </c>
      <c r="G21" s="245"/>
      <c r="K21" s="7"/>
      <c r="L21" s="7"/>
      <c r="M21" s="7"/>
      <c r="N21" s="7"/>
    </row>
    <row r="22" spans="1:14" ht="13.5" thickBot="1">
      <c r="A22" s="39" t="s">
        <v>13</v>
      </c>
      <c r="B22" s="146">
        <v>2234009.89255</v>
      </c>
      <c r="C22" s="146">
        <v>3626950.29662</v>
      </c>
      <c r="D22" s="243">
        <v>0</v>
      </c>
      <c r="E22" s="146">
        <v>5860960.189170001</v>
      </c>
      <c r="F22" s="7"/>
      <c r="G22" s="245"/>
      <c r="K22" s="7"/>
      <c r="L22" s="7"/>
      <c r="M22" s="7"/>
      <c r="N22" s="7"/>
    </row>
    <row r="23" ht="18" customHeight="1" thickTop="1">
      <c r="A23" s="49" t="s">
        <v>516</v>
      </c>
    </row>
    <row r="24" spans="3:6" ht="12.75">
      <c r="C24" s="351"/>
      <c r="D24" s="351"/>
      <c r="E24" s="351"/>
      <c r="F24" s="351"/>
    </row>
    <row r="25" spans="3:6" ht="12.75">
      <c r="C25" s="351"/>
      <c r="D25" s="351"/>
      <c r="E25" s="352"/>
      <c r="F25" s="351"/>
    </row>
    <row r="26" spans="3:6" ht="12.75">
      <c r="C26" s="351"/>
      <c r="D26" s="351"/>
      <c r="E26" s="352"/>
      <c r="F26" s="351"/>
    </row>
    <row r="27" spans="3:6" ht="12.75">
      <c r="C27" s="351"/>
      <c r="D27" s="351"/>
      <c r="E27" s="351"/>
      <c r="F27" s="351"/>
    </row>
  </sheetData>
  <sheetProtection/>
  <mergeCells count="8">
    <mergeCell ref="E4:E5"/>
    <mergeCell ref="A2:E2"/>
    <mergeCell ref="A1:E1"/>
    <mergeCell ref="A4:A6"/>
    <mergeCell ref="B4:B5"/>
    <mergeCell ref="C4:C5"/>
    <mergeCell ref="D4:D5"/>
    <mergeCell ref="D3:E3"/>
  </mergeCells>
  <printOptions horizontalCentered="1" verticalCentered="1"/>
  <pageMargins left="0.7480314960629921" right="0.7480314960629921" top="0.3937007874015748" bottom="0.3937007874015748" header="0" footer="0"/>
  <pageSetup fitToHeight="1" fitToWidth="1" horizontalDpi="600" verticalDpi="600" orientation="landscape" paperSize="9" r:id="rId1"/>
  <ignoredErrors>
    <ignoredError sqref="B6:D6" numberStoredAsText="1"/>
  </ignoredErrors>
</worksheet>
</file>

<file path=xl/worksheets/sheet19.xml><?xml version="1.0" encoding="utf-8"?>
<worksheet xmlns="http://schemas.openxmlformats.org/spreadsheetml/2006/main" xmlns:r="http://schemas.openxmlformats.org/officeDocument/2006/relationships">
  <sheetPr>
    <tabColor theme="6"/>
    <pageSetUpPr fitToPage="1"/>
  </sheetPr>
  <dimension ref="A1:Q29"/>
  <sheetViews>
    <sheetView showGridLines="0" zoomScalePageLayoutView="0" workbookViewId="0" topLeftCell="A1">
      <selection activeCell="O22" sqref="O22"/>
    </sheetView>
  </sheetViews>
  <sheetFormatPr defaultColWidth="11.421875" defaultRowHeight="12.75"/>
  <cols>
    <col min="1" max="1" width="19.57421875" style="57" customWidth="1"/>
    <col min="2" max="2" width="11.8515625" style="57" customWidth="1"/>
    <col min="3" max="3" width="12.140625" style="57" customWidth="1"/>
    <col min="4" max="4" width="12.421875" style="57" customWidth="1"/>
    <col min="5" max="6" width="11.8515625" style="57" customWidth="1"/>
    <col min="7" max="7" width="12.00390625" style="57" customWidth="1"/>
    <col min="8" max="8" width="12.7109375" style="57" customWidth="1"/>
    <col min="9" max="9" width="12.421875" style="57" customWidth="1"/>
    <col min="10" max="10" width="11.140625" style="57" customWidth="1"/>
    <col min="11" max="11" width="12.140625" style="57" customWidth="1"/>
    <col min="12" max="12" width="12.57421875" style="57" customWidth="1"/>
    <col min="13" max="13" width="12.7109375" style="57" customWidth="1"/>
    <col min="14" max="14" width="12.57421875" style="57" customWidth="1"/>
    <col min="15" max="15" width="13.28125" style="57" customWidth="1"/>
    <col min="16" max="16" width="18.421875" style="57" bestFit="1" customWidth="1"/>
    <col min="17" max="16384" width="11.421875" style="57" customWidth="1"/>
  </cols>
  <sheetData>
    <row r="1" spans="1:15" s="52" customFormat="1" ht="12.75" customHeight="1">
      <c r="A1" s="953" t="s">
        <v>194</v>
      </c>
      <c r="B1" s="953"/>
      <c r="C1" s="953"/>
      <c r="D1" s="953"/>
      <c r="E1" s="953"/>
      <c r="F1" s="953"/>
      <c r="G1" s="953"/>
      <c r="H1" s="953"/>
      <c r="I1" s="953"/>
      <c r="J1" s="953"/>
      <c r="K1" s="953"/>
      <c r="L1" s="953"/>
      <c r="M1" s="953"/>
      <c r="N1" s="953"/>
      <c r="O1" s="953"/>
    </row>
    <row r="2" spans="1:15" s="52" customFormat="1" ht="30.75" customHeight="1">
      <c r="A2" s="962" t="s">
        <v>533</v>
      </c>
      <c r="B2" s="953"/>
      <c r="C2" s="953"/>
      <c r="D2" s="953"/>
      <c r="E2" s="953"/>
      <c r="F2" s="953"/>
      <c r="G2" s="953"/>
      <c r="H2" s="953"/>
      <c r="I2" s="953"/>
      <c r="J2" s="953"/>
      <c r="K2" s="953"/>
      <c r="L2" s="953"/>
      <c r="M2" s="953"/>
      <c r="N2" s="953"/>
      <c r="O2" s="953"/>
    </row>
    <row r="3" spans="1:15" ht="13.5" thickBot="1">
      <c r="A3" s="159"/>
      <c r="B3" s="54"/>
      <c r="C3" s="54"/>
      <c r="D3" s="54"/>
      <c r="E3" s="54"/>
      <c r="F3" s="54"/>
      <c r="G3" s="54"/>
      <c r="H3" s="54"/>
      <c r="I3" s="54"/>
      <c r="J3" s="54"/>
      <c r="K3" s="54"/>
      <c r="L3" s="55"/>
      <c r="M3" s="55"/>
      <c r="N3" s="56"/>
      <c r="O3" s="56" t="s">
        <v>10</v>
      </c>
    </row>
    <row r="4" spans="1:15" ht="10.5" thickTop="1">
      <c r="A4" s="986" t="s">
        <v>93</v>
      </c>
      <c r="B4" s="998" t="s">
        <v>534</v>
      </c>
      <c r="C4" s="998"/>
      <c r="D4" s="998"/>
      <c r="E4" s="998"/>
      <c r="F4" s="998"/>
      <c r="G4" s="999"/>
      <c r="H4" s="992" t="s">
        <v>539</v>
      </c>
      <c r="I4" s="993"/>
      <c r="J4" s="993"/>
      <c r="K4" s="993"/>
      <c r="L4" s="993"/>
      <c r="M4" s="993"/>
      <c r="N4" s="994"/>
      <c r="O4" s="989" t="s">
        <v>94</v>
      </c>
    </row>
    <row r="5" spans="1:15" ht="9.75">
      <c r="A5" s="987"/>
      <c r="B5" s="984" t="s">
        <v>535</v>
      </c>
      <c r="C5" s="984"/>
      <c r="D5" s="984"/>
      <c r="E5" s="984"/>
      <c r="F5" s="984"/>
      <c r="G5" s="985"/>
      <c r="H5" s="995"/>
      <c r="I5" s="996"/>
      <c r="J5" s="996"/>
      <c r="K5" s="996"/>
      <c r="L5" s="996"/>
      <c r="M5" s="996"/>
      <c r="N5" s="997"/>
      <c r="O5" s="990"/>
    </row>
    <row r="6" spans="1:15" ht="30">
      <c r="A6" s="988"/>
      <c r="B6" s="60" t="s">
        <v>95</v>
      </c>
      <c r="C6" s="58" t="s">
        <v>68</v>
      </c>
      <c r="D6" s="58" t="s">
        <v>96</v>
      </c>
      <c r="E6" s="58" t="s">
        <v>179</v>
      </c>
      <c r="F6" s="58" t="s">
        <v>7</v>
      </c>
      <c r="G6" s="58" t="s">
        <v>536</v>
      </c>
      <c r="H6" s="365" t="s">
        <v>95</v>
      </c>
      <c r="I6" s="297" t="s">
        <v>68</v>
      </c>
      <c r="J6" s="297" t="s">
        <v>96</v>
      </c>
      <c r="K6" s="297" t="s">
        <v>179</v>
      </c>
      <c r="L6" s="297" t="s">
        <v>7</v>
      </c>
      <c r="M6" s="368" t="s">
        <v>228</v>
      </c>
      <c r="N6" s="369" t="s">
        <v>215</v>
      </c>
      <c r="O6" s="991"/>
    </row>
    <row r="7" spans="1:16" s="52" customFormat="1" ht="14.25" customHeight="1">
      <c r="A7" s="52" t="s">
        <v>14</v>
      </c>
      <c r="B7" s="156">
        <v>8633097.07</v>
      </c>
      <c r="C7" s="156">
        <v>6959872</v>
      </c>
      <c r="D7" s="156">
        <v>2469019.81</v>
      </c>
      <c r="E7" s="156">
        <v>-1175826.98814</v>
      </c>
      <c r="F7" s="156">
        <v>761931.6</v>
      </c>
      <c r="G7" s="192">
        <v>17648093.491860002</v>
      </c>
      <c r="H7" s="366">
        <v>1473988.53653</v>
      </c>
      <c r="I7" s="496">
        <v>70765.65663</v>
      </c>
      <c r="J7" s="496">
        <v>-43221.489149999994</v>
      </c>
      <c r="K7" s="496">
        <v>-341832.79685</v>
      </c>
      <c r="L7" s="496">
        <v>-5438.84023</v>
      </c>
      <c r="M7" s="496">
        <v>1056357.37247</v>
      </c>
      <c r="N7" s="370">
        <v>2210618.4394</v>
      </c>
      <c r="O7" s="96">
        <v>19858711.93126</v>
      </c>
      <c r="P7" s="241"/>
    </row>
    <row r="8" spans="1:16" s="52" customFormat="1" ht="14.25" customHeight="1">
      <c r="A8" s="52" t="s">
        <v>15</v>
      </c>
      <c r="B8" s="156">
        <v>1991667.35</v>
      </c>
      <c r="C8" s="156">
        <v>2165732.12</v>
      </c>
      <c r="D8" s="156">
        <v>882797.24</v>
      </c>
      <c r="E8" s="156">
        <v>1401391.80913</v>
      </c>
      <c r="F8" s="156">
        <v>584543.42</v>
      </c>
      <c r="G8" s="192">
        <v>7026131.93913</v>
      </c>
      <c r="H8" s="366">
        <v>188860.98642</v>
      </c>
      <c r="I8" s="496">
        <v>-64817.01436</v>
      </c>
      <c r="J8" s="496">
        <v>-28592.560350000003</v>
      </c>
      <c r="K8" s="496">
        <v>101114.45417</v>
      </c>
      <c r="L8" s="496">
        <v>-1881.98117</v>
      </c>
      <c r="M8" s="496">
        <v>212761.16779</v>
      </c>
      <c r="N8" s="370">
        <v>407445.0525</v>
      </c>
      <c r="O8" s="96">
        <v>7433576.99163</v>
      </c>
      <c r="P8" s="241"/>
    </row>
    <row r="9" spans="1:16" s="52" customFormat="1" ht="14.25" customHeight="1">
      <c r="A9" s="52" t="s">
        <v>16</v>
      </c>
      <c r="B9" s="156">
        <v>4671421.4</v>
      </c>
      <c r="C9" s="156">
        <v>6008429.78</v>
      </c>
      <c r="D9" s="156">
        <v>2228368.92</v>
      </c>
      <c r="E9" s="156">
        <v>4681277.01581</v>
      </c>
      <c r="F9" s="156">
        <v>495166.51</v>
      </c>
      <c r="G9" s="192">
        <v>18084663.62581</v>
      </c>
      <c r="H9" s="366">
        <v>696883.06617</v>
      </c>
      <c r="I9" s="496">
        <v>-31299.38289</v>
      </c>
      <c r="J9" s="496">
        <v>-47683.05143000001</v>
      </c>
      <c r="K9" s="496">
        <v>92827.40002</v>
      </c>
      <c r="L9" s="496">
        <v>-5572.66346</v>
      </c>
      <c r="M9" s="496">
        <v>741430.11461</v>
      </c>
      <c r="N9" s="370">
        <v>1446585.4830200002</v>
      </c>
      <c r="O9" s="96">
        <v>19531249.10883</v>
      </c>
      <c r="P9" s="241"/>
    </row>
    <row r="10" spans="1:16" s="52" customFormat="1" ht="14.25" customHeight="1">
      <c r="A10" s="52" t="s">
        <v>17</v>
      </c>
      <c r="B10" s="156">
        <v>932716.84</v>
      </c>
      <c r="C10" s="156">
        <v>882079.06</v>
      </c>
      <c r="D10" s="156">
        <v>345685.43</v>
      </c>
      <c r="E10" s="156">
        <v>233075.19773</v>
      </c>
      <c r="F10" s="156">
        <v>182621.4</v>
      </c>
      <c r="G10" s="192">
        <v>2576177.92773</v>
      </c>
      <c r="H10" s="366">
        <v>40625.63086</v>
      </c>
      <c r="I10" s="496">
        <v>-35152.543</v>
      </c>
      <c r="J10" s="496">
        <v>-22563.21321</v>
      </c>
      <c r="K10" s="496">
        <v>102615.56054</v>
      </c>
      <c r="L10" s="496">
        <v>-721.35498</v>
      </c>
      <c r="M10" s="496">
        <v>82503.52396</v>
      </c>
      <c r="N10" s="370">
        <v>167307.60417</v>
      </c>
      <c r="O10" s="96">
        <v>2743485.5319000003</v>
      </c>
      <c r="P10" s="241"/>
    </row>
    <row r="11" spans="1:16" s="52" customFormat="1" ht="14.25" customHeight="1">
      <c r="A11" s="52" t="s">
        <v>18</v>
      </c>
      <c r="B11" s="156">
        <v>483311.13</v>
      </c>
      <c r="C11" s="156">
        <v>523695.93</v>
      </c>
      <c r="D11" s="156">
        <v>206985.87999999998</v>
      </c>
      <c r="E11" s="156">
        <v>5320.36356</v>
      </c>
      <c r="F11" s="156">
        <v>479377.57</v>
      </c>
      <c r="G11" s="192">
        <v>1698690.87356</v>
      </c>
      <c r="H11" s="366">
        <v>41519.45163</v>
      </c>
      <c r="I11" s="496">
        <v>-17843.92295</v>
      </c>
      <c r="J11" s="496">
        <v>-9666.36088</v>
      </c>
      <c r="K11" s="496">
        <v>40862.01493</v>
      </c>
      <c r="L11" s="496">
        <v>-237.54494</v>
      </c>
      <c r="M11" s="496">
        <v>44951.2387</v>
      </c>
      <c r="N11" s="370">
        <v>99584.87649</v>
      </c>
      <c r="O11" s="96">
        <v>1798275.75005</v>
      </c>
      <c r="P11" s="241"/>
    </row>
    <row r="12" spans="1:16" s="52" customFormat="1" ht="14.25" customHeight="1">
      <c r="A12" s="52" t="s">
        <v>19</v>
      </c>
      <c r="B12" s="156">
        <v>266555.98</v>
      </c>
      <c r="C12" s="156">
        <v>270653.96</v>
      </c>
      <c r="D12" s="156">
        <v>109979.12</v>
      </c>
      <c r="E12" s="156">
        <v>56798.69809</v>
      </c>
      <c r="F12" s="156">
        <v>207646.81</v>
      </c>
      <c r="G12" s="192">
        <v>911634.56809</v>
      </c>
      <c r="H12" s="366">
        <v>35421.35926</v>
      </c>
      <c r="I12" s="496">
        <v>-12961.72613</v>
      </c>
      <c r="J12" s="496">
        <v>-2746.92775</v>
      </c>
      <c r="K12" s="496">
        <v>12108.21445</v>
      </c>
      <c r="L12" s="496">
        <v>-160.26796</v>
      </c>
      <c r="M12" s="496">
        <v>21518.67337</v>
      </c>
      <c r="N12" s="370">
        <v>53179.32524</v>
      </c>
      <c r="O12" s="96">
        <v>964813.89333</v>
      </c>
      <c r="P12" s="241"/>
    </row>
    <row r="13" spans="1:16" s="52" customFormat="1" ht="14.25" customHeight="1">
      <c r="A13" s="52" t="s">
        <v>20</v>
      </c>
      <c r="B13" s="156">
        <v>876298.68</v>
      </c>
      <c r="C13" s="156">
        <v>1039891.77</v>
      </c>
      <c r="D13" s="156">
        <v>507598.92</v>
      </c>
      <c r="E13" s="156">
        <v>724033.27353</v>
      </c>
      <c r="F13" s="156">
        <v>-195242.95</v>
      </c>
      <c r="G13" s="192">
        <v>2952579.69353</v>
      </c>
      <c r="H13" s="366">
        <v>108061.17126</v>
      </c>
      <c r="I13" s="496">
        <v>21968.27881</v>
      </c>
      <c r="J13" s="496">
        <v>-8793.220609999998</v>
      </c>
      <c r="K13" s="496">
        <v>13837.61737</v>
      </c>
      <c r="L13" s="496">
        <v>-1096.9238</v>
      </c>
      <c r="M13" s="496">
        <v>191634.72110999998</v>
      </c>
      <c r="N13" s="370">
        <v>325611.64414</v>
      </c>
      <c r="O13" s="96">
        <v>3278191.33767</v>
      </c>
      <c r="P13" s="241"/>
    </row>
    <row r="14" spans="1:16" s="52" customFormat="1" ht="14.25" customHeight="1">
      <c r="A14" s="52" t="s">
        <v>21</v>
      </c>
      <c r="B14" s="156">
        <v>3482320.92</v>
      </c>
      <c r="C14" s="156">
        <v>3985200.85</v>
      </c>
      <c r="D14" s="156">
        <v>1532425.85</v>
      </c>
      <c r="E14" s="156">
        <v>1102750.99073</v>
      </c>
      <c r="F14" s="156">
        <v>-1406759.21</v>
      </c>
      <c r="G14" s="192">
        <v>8695939.400729999</v>
      </c>
      <c r="H14" s="366">
        <v>549880.97818</v>
      </c>
      <c r="I14" s="496">
        <v>49862.35293</v>
      </c>
      <c r="J14" s="496">
        <v>-48552.76298</v>
      </c>
      <c r="K14" s="496">
        <v>38874.78071</v>
      </c>
      <c r="L14" s="496">
        <v>-4041.38179</v>
      </c>
      <c r="M14" s="496">
        <v>1239622.208</v>
      </c>
      <c r="N14" s="370">
        <v>1825646.1750500002</v>
      </c>
      <c r="O14" s="96">
        <v>10521585.575779999</v>
      </c>
      <c r="P14" s="241"/>
    </row>
    <row r="15" spans="1:16" s="52" customFormat="1" ht="14.25" customHeight="1">
      <c r="A15" s="52" t="s">
        <v>22</v>
      </c>
      <c r="B15" s="156">
        <v>1257652.14</v>
      </c>
      <c r="C15" s="156">
        <v>1150925.42</v>
      </c>
      <c r="D15" s="156">
        <v>527409.51</v>
      </c>
      <c r="E15" s="156">
        <v>107425.83716</v>
      </c>
      <c r="F15" s="156">
        <v>271319.07</v>
      </c>
      <c r="G15" s="192">
        <v>3314731.9771599993</v>
      </c>
      <c r="H15" s="366">
        <v>107512.92291</v>
      </c>
      <c r="I15" s="496">
        <v>-8554.72827</v>
      </c>
      <c r="J15" s="496">
        <v>-29376.703700000002</v>
      </c>
      <c r="K15" s="496">
        <v>75546.03412</v>
      </c>
      <c r="L15" s="496">
        <v>-928.07301</v>
      </c>
      <c r="M15" s="496">
        <v>87182.23854</v>
      </c>
      <c r="N15" s="370">
        <v>231381.69059</v>
      </c>
      <c r="O15" s="96">
        <v>3546113.667749999</v>
      </c>
      <c r="P15" s="241"/>
    </row>
    <row r="16" spans="1:16" s="52" customFormat="1" ht="14.25" customHeight="1">
      <c r="A16" s="52" t="s">
        <v>97</v>
      </c>
      <c r="B16" s="156">
        <v>1128855.63</v>
      </c>
      <c r="C16" s="156">
        <v>1505090.12</v>
      </c>
      <c r="D16" s="156">
        <v>725371.46</v>
      </c>
      <c r="E16" s="156">
        <v>1189830.78182</v>
      </c>
      <c r="F16" s="156">
        <v>78637.82</v>
      </c>
      <c r="G16" s="192">
        <v>4627785.81182</v>
      </c>
      <c r="H16" s="366">
        <v>160030.18164</v>
      </c>
      <c r="I16" s="496">
        <v>-41771.61412</v>
      </c>
      <c r="J16" s="496">
        <v>-18869.590369999998</v>
      </c>
      <c r="K16" s="496">
        <v>58405.19783</v>
      </c>
      <c r="L16" s="496">
        <v>-1449.35977</v>
      </c>
      <c r="M16" s="496">
        <v>173880.66668</v>
      </c>
      <c r="N16" s="370">
        <v>330225.48188999994</v>
      </c>
      <c r="O16" s="96">
        <v>4958011.293710001</v>
      </c>
      <c r="P16" s="241"/>
    </row>
    <row r="17" spans="1:16" s="52" customFormat="1" ht="14.25" customHeight="1">
      <c r="A17" s="52" t="s">
        <v>24</v>
      </c>
      <c r="B17" s="156">
        <v>1230951.76</v>
      </c>
      <c r="C17" s="156">
        <v>0</v>
      </c>
      <c r="D17" s="156">
        <v>80682.63</v>
      </c>
      <c r="E17" s="156">
        <v>2868250.44355</v>
      </c>
      <c r="F17" s="156">
        <v>73928.92</v>
      </c>
      <c r="G17" s="192">
        <v>4253813.7535500005</v>
      </c>
      <c r="H17" s="366">
        <v>180309.32021</v>
      </c>
      <c r="I17" s="496">
        <v>0</v>
      </c>
      <c r="J17" s="496">
        <v>-4365.70269</v>
      </c>
      <c r="K17" s="496">
        <v>-34730.00192</v>
      </c>
      <c r="L17" s="496">
        <v>-1236.48074</v>
      </c>
      <c r="M17" s="496">
        <v>766385.7301800001</v>
      </c>
      <c r="N17" s="370">
        <v>906362.8650400001</v>
      </c>
      <c r="O17" s="96">
        <v>5160176.618590001</v>
      </c>
      <c r="P17" s="241"/>
    </row>
    <row r="18" spans="1:16" s="52" customFormat="1" ht="14.25" customHeight="1">
      <c r="A18" s="52" t="s">
        <v>25</v>
      </c>
      <c r="B18" s="156">
        <v>552545.41</v>
      </c>
      <c r="C18" s="156">
        <v>739754.39</v>
      </c>
      <c r="D18" s="156">
        <v>355222.93</v>
      </c>
      <c r="E18" s="156">
        <v>821243.09297</v>
      </c>
      <c r="F18" s="156">
        <v>435693.76</v>
      </c>
      <c r="G18" s="192">
        <v>2904459.58297</v>
      </c>
      <c r="H18" s="366">
        <v>34070.63311</v>
      </c>
      <c r="I18" s="496">
        <v>-34531.952</v>
      </c>
      <c r="J18" s="496">
        <v>-8146.286539999999</v>
      </c>
      <c r="K18" s="496">
        <v>70977.76029</v>
      </c>
      <c r="L18" s="496">
        <v>-651.55098</v>
      </c>
      <c r="M18" s="496">
        <v>96633.31861</v>
      </c>
      <c r="N18" s="370">
        <v>158351.92249000003</v>
      </c>
      <c r="O18" s="96">
        <v>3062811.5054599997</v>
      </c>
      <c r="P18" s="241"/>
    </row>
    <row r="19" spans="1:16" s="52" customFormat="1" ht="14.25" customHeight="1">
      <c r="A19" s="52" t="s">
        <v>26</v>
      </c>
      <c r="B19" s="156">
        <v>1002325.44</v>
      </c>
      <c r="C19" s="156">
        <v>1287032.92</v>
      </c>
      <c r="D19" s="156">
        <v>430601.99</v>
      </c>
      <c r="E19" s="156">
        <v>-228011.5215</v>
      </c>
      <c r="F19" s="156">
        <v>-682047.46</v>
      </c>
      <c r="G19" s="192">
        <v>1809901.3684999999</v>
      </c>
      <c r="H19" s="366">
        <v>285040.98819</v>
      </c>
      <c r="I19" s="496">
        <v>61002.3566</v>
      </c>
      <c r="J19" s="496">
        <v>-8499.296170000001</v>
      </c>
      <c r="K19" s="496">
        <v>-162175.95306</v>
      </c>
      <c r="L19" s="496">
        <v>-1154.72355</v>
      </c>
      <c r="M19" s="496">
        <v>639726.27127</v>
      </c>
      <c r="N19" s="370">
        <v>813939.6432800001</v>
      </c>
      <c r="O19" s="96">
        <v>2623841.01178</v>
      </c>
      <c r="P19" s="241"/>
    </row>
    <row r="20" spans="1:16" s="52" customFormat="1" ht="14.25" customHeight="1">
      <c r="A20" s="52" t="s">
        <v>27</v>
      </c>
      <c r="B20" s="156">
        <v>9579852.85</v>
      </c>
      <c r="C20" s="156">
        <v>6489253.3</v>
      </c>
      <c r="D20" s="156">
        <v>1635968.4100000001</v>
      </c>
      <c r="E20" s="156">
        <v>-3665920.88675</v>
      </c>
      <c r="F20" s="156">
        <v>-733519.73</v>
      </c>
      <c r="G20" s="192">
        <v>13305633.943249999</v>
      </c>
      <c r="H20" s="366">
        <v>1361270.21272</v>
      </c>
      <c r="I20" s="496">
        <v>111894.14223</v>
      </c>
      <c r="J20" s="496">
        <v>-67931.99917</v>
      </c>
      <c r="K20" s="496">
        <v>-373392.20802</v>
      </c>
      <c r="L20" s="496">
        <v>-4808.87486</v>
      </c>
      <c r="M20" s="496">
        <v>320908.22078</v>
      </c>
      <c r="N20" s="370">
        <v>1347939.49368</v>
      </c>
      <c r="O20" s="96">
        <v>14653573.436929999</v>
      </c>
      <c r="P20" s="241"/>
    </row>
    <row r="21" spans="1:16" s="52" customFormat="1" ht="14.25" customHeight="1">
      <c r="A21" s="135" t="s">
        <v>28</v>
      </c>
      <c r="B21" s="156">
        <v>1810616.49</v>
      </c>
      <c r="C21" s="156">
        <v>2064138.38</v>
      </c>
      <c r="D21" s="156">
        <v>962839.03</v>
      </c>
      <c r="E21" s="156">
        <v>846798.89231</v>
      </c>
      <c r="F21" s="156">
        <v>424822.64</v>
      </c>
      <c r="G21" s="192">
        <v>6109215.43231</v>
      </c>
      <c r="H21" s="366">
        <v>144397.57374</v>
      </c>
      <c r="I21" s="496">
        <v>-51928.10708</v>
      </c>
      <c r="J21" s="496">
        <v>-19397.354829999997</v>
      </c>
      <c r="K21" s="496">
        <v>128557.42544</v>
      </c>
      <c r="L21" s="496">
        <v>-1710.79036</v>
      </c>
      <c r="M21" s="496">
        <v>185464.7231</v>
      </c>
      <c r="N21" s="370">
        <v>385383.47001</v>
      </c>
      <c r="O21" s="96">
        <v>6494598.90232</v>
      </c>
      <c r="P21" s="241"/>
    </row>
    <row r="22" spans="1:17" s="136" customFormat="1" ht="21" customHeight="1" thickBot="1">
      <c r="A22" s="61" t="s">
        <v>13</v>
      </c>
      <c r="B22" s="45">
        <v>37900189.09</v>
      </c>
      <c r="C22" s="45">
        <v>35071750</v>
      </c>
      <c r="D22" s="45">
        <v>13000957.13</v>
      </c>
      <c r="E22" s="45">
        <v>8968437</v>
      </c>
      <c r="F22" s="45">
        <v>978120.17</v>
      </c>
      <c r="G22" s="45">
        <v>95919453.39</v>
      </c>
      <c r="H22" s="367">
        <v>5407873.012829999</v>
      </c>
      <c r="I22" s="330">
        <v>16631.796400000007</v>
      </c>
      <c r="J22" s="330">
        <v>-368406.5198299999</v>
      </c>
      <c r="K22" s="330">
        <v>-176404.49998000002</v>
      </c>
      <c r="L22" s="330">
        <v>-31090.811599999997</v>
      </c>
      <c r="M22" s="330">
        <v>5860960.189170001</v>
      </c>
      <c r="N22" s="371">
        <v>10709563.16699</v>
      </c>
      <c r="O22" s="62">
        <v>106629016.55698997</v>
      </c>
      <c r="P22" s="241"/>
      <c r="Q22" s="52"/>
    </row>
    <row r="23" spans="1:17" s="136" customFormat="1" ht="24.75" customHeight="1" thickTop="1">
      <c r="A23" s="128" t="s">
        <v>516</v>
      </c>
      <c r="B23" s="127"/>
      <c r="C23" s="127"/>
      <c r="D23" s="127"/>
      <c r="E23" s="127"/>
      <c r="F23" s="185"/>
      <c r="G23" s="185"/>
      <c r="H23" s="185"/>
      <c r="I23" s="244"/>
      <c r="K23" s="244"/>
      <c r="M23" s="244"/>
      <c r="N23" s="244"/>
      <c r="O23" s="244"/>
      <c r="P23" s="241"/>
      <c r="Q23" s="52"/>
    </row>
    <row r="24" spans="1:17" s="93" customFormat="1" ht="20.25" customHeight="1">
      <c r="A24" s="52"/>
      <c r="B24" s="156"/>
      <c r="G24" s="102"/>
      <c r="J24" s="421"/>
      <c r="L24" s="348"/>
      <c r="M24" s="349"/>
      <c r="N24" s="350"/>
      <c r="O24" s="152"/>
      <c r="P24" s="152"/>
      <c r="Q24" s="52"/>
    </row>
    <row r="25" spans="2:16" s="52" customFormat="1" ht="9.75">
      <c r="B25" s="156"/>
      <c r="J25" s="95"/>
      <c r="L25" s="159"/>
      <c r="M25" s="159"/>
      <c r="N25" s="347"/>
      <c r="P25" s="51"/>
    </row>
    <row r="26" spans="3:14" s="52" customFormat="1" ht="9.75">
      <c r="C26" s="449"/>
      <c r="D26" s="449"/>
      <c r="E26" s="161"/>
      <c r="F26" s="161"/>
      <c r="G26" s="161"/>
      <c r="N26" s="134"/>
    </row>
    <row r="27" spans="1:14" s="52" customFormat="1" ht="9.75">
      <c r="A27" s="454"/>
      <c r="B27" s="156"/>
      <c r="C27" s="134"/>
      <c r="D27" s="134"/>
      <c r="E27" s="134"/>
      <c r="F27" s="134"/>
      <c r="G27" s="51"/>
      <c r="H27" s="455"/>
      <c r="N27" s="134"/>
    </row>
    <row r="28" spans="2:11" s="52" customFormat="1" ht="9.75">
      <c r="B28" s="156"/>
      <c r="C28" s="134"/>
      <c r="D28" s="134"/>
      <c r="E28" s="134"/>
      <c r="F28" s="134"/>
      <c r="G28" s="134"/>
      <c r="H28" s="455"/>
      <c r="I28" s="134"/>
      <c r="J28" s="134"/>
      <c r="K28" s="134"/>
    </row>
    <row r="29" spans="1:8" ht="9.75">
      <c r="A29" s="52"/>
      <c r="B29" s="156"/>
      <c r="C29" s="156"/>
      <c r="D29" s="156"/>
      <c r="E29" s="156"/>
      <c r="H29" s="455"/>
    </row>
  </sheetData>
  <sheetProtection/>
  <mergeCells count="7">
    <mergeCell ref="B5:G5"/>
    <mergeCell ref="A1:O1"/>
    <mergeCell ref="A4:A6"/>
    <mergeCell ref="O4:O6"/>
    <mergeCell ref="H4:N5"/>
    <mergeCell ref="A2:O2"/>
    <mergeCell ref="B4:G4"/>
  </mergeCells>
  <printOptions horizontalCentered="1" verticalCentered="1"/>
  <pageMargins left="0.7480314960629921" right="0.7480314960629921" top="0.3937007874015748" bottom="0.3937007874015748" header="0" footer="0"/>
  <pageSetup fitToHeight="1" fitToWidth="1" horizontalDpi="600" verticalDpi="600" orientation="landscape" paperSize="9" scale="69" r:id="rId1"/>
</worksheet>
</file>

<file path=xl/worksheets/sheet2.xml><?xml version="1.0" encoding="utf-8"?>
<worksheet xmlns="http://schemas.openxmlformats.org/spreadsheetml/2006/main" xmlns:r="http://schemas.openxmlformats.org/officeDocument/2006/relationships">
  <sheetPr>
    <tabColor theme="6"/>
    <pageSetUpPr fitToPage="1"/>
  </sheetPr>
  <dimension ref="A1:BF25"/>
  <sheetViews>
    <sheetView showGridLines="0" zoomScalePageLayoutView="0" workbookViewId="0" topLeftCell="A1">
      <selection activeCell="N22" sqref="N22"/>
    </sheetView>
  </sheetViews>
  <sheetFormatPr defaultColWidth="11.421875" defaultRowHeight="12.75"/>
  <cols>
    <col min="1" max="1" width="19.57421875" style="0" customWidth="1"/>
    <col min="2" max="2" width="14.00390625" style="0" bestFit="1" customWidth="1"/>
    <col min="3" max="3" width="11.57421875" style="0" customWidth="1"/>
    <col min="4" max="4" width="1.57421875" style="0" customWidth="1"/>
    <col min="5" max="5" width="13.140625" style="0" customWidth="1"/>
    <col min="6" max="6" width="12.00390625" style="0" customWidth="1"/>
    <col min="7" max="7" width="11.57421875" style="0" customWidth="1"/>
    <col min="8" max="8" width="13.00390625" style="0" customWidth="1"/>
    <col min="9" max="9" width="12.57421875" style="0" customWidth="1"/>
    <col min="10" max="10" width="14.00390625" style="0" customWidth="1"/>
    <col min="11" max="11" width="11.57421875" style="0" customWidth="1"/>
    <col min="12" max="12" width="11.421875" style="0" customWidth="1"/>
    <col min="13" max="13" width="12.421875" style="0" customWidth="1"/>
    <col min="14" max="14" width="13.8515625" style="0" customWidth="1"/>
    <col min="15" max="15" width="13.57421875" style="0" bestFit="1" customWidth="1"/>
    <col min="16" max="16" width="17.28125" style="0" customWidth="1"/>
    <col min="17" max="17" width="16.7109375" style="0" customWidth="1"/>
    <col min="25" max="30" width="12.7109375" style="0" customWidth="1"/>
    <col min="31" max="31" width="16.421875" style="0" customWidth="1"/>
    <col min="32" max="32" width="19.57421875" style="0" customWidth="1"/>
  </cols>
  <sheetData>
    <row r="1" spans="1:14" ht="12.75">
      <c r="A1" s="940" t="s">
        <v>407</v>
      </c>
      <c r="B1" s="940"/>
      <c r="C1" s="940"/>
      <c r="D1" s="940"/>
      <c r="E1" s="940"/>
      <c r="F1" s="940"/>
      <c r="G1" s="940"/>
      <c r="H1" s="940"/>
      <c r="I1" s="940"/>
      <c r="J1" s="940"/>
      <c r="K1" s="940"/>
      <c r="L1" s="940"/>
      <c r="M1" s="940"/>
      <c r="N1" s="940"/>
    </row>
    <row r="2" spans="1:14" ht="12.75">
      <c r="A2" s="940" t="s">
        <v>205</v>
      </c>
      <c r="B2" s="940"/>
      <c r="C2" s="940"/>
      <c r="D2" s="940"/>
      <c r="E2" s="940"/>
      <c r="F2" s="940"/>
      <c r="G2" s="940"/>
      <c r="H2" s="940"/>
      <c r="I2" s="940"/>
      <c r="J2" s="940"/>
      <c r="K2" s="940"/>
      <c r="L2" s="940"/>
      <c r="M2" s="940"/>
      <c r="N2" s="940"/>
    </row>
    <row r="3" spans="1:14" ht="13.5" thickBot="1">
      <c r="A3" s="8"/>
      <c r="B3" s="8"/>
      <c r="C3" s="8"/>
      <c r="D3" s="8"/>
      <c r="E3" s="8"/>
      <c r="F3" s="8"/>
      <c r="G3" s="8"/>
      <c r="H3" s="8"/>
      <c r="I3" s="8"/>
      <c r="K3" s="8"/>
      <c r="L3" s="8"/>
      <c r="M3" s="8"/>
      <c r="N3" s="1" t="s">
        <v>10</v>
      </c>
    </row>
    <row r="4" spans="1:14" ht="37.5" customHeight="1" thickTop="1">
      <c r="A4" s="945" t="s">
        <v>30</v>
      </c>
      <c r="B4" s="948" t="s">
        <v>31</v>
      </c>
      <c r="C4" s="948"/>
      <c r="D4" s="9"/>
      <c r="E4" s="948" t="s">
        <v>32</v>
      </c>
      <c r="F4" s="948"/>
      <c r="G4" s="948"/>
      <c r="H4" s="948"/>
      <c r="I4" s="942" t="s">
        <v>214</v>
      </c>
      <c r="J4" s="942" t="s">
        <v>178</v>
      </c>
      <c r="K4" s="942" t="s">
        <v>7</v>
      </c>
      <c r="L4" s="942" t="s">
        <v>33</v>
      </c>
      <c r="M4" s="942" t="s">
        <v>206</v>
      </c>
      <c r="N4" s="942" t="s">
        <v>34</v>
      </c>
    </row>
    <row r="5" spans="1:20" s="4" customFormat="1" ht="78.75" customHeight="1">
      <c r="A5" s="946"/>
      <c r="B5" s="10" t="s">
        <v>121</v>
      </c>
      <c r="C5" s="11" t="s">
        <v>506</v>
      </c>
      <c r="D5" s="12"/>
      <c r="E5" s="13" t="s">
        <v>122</v>
      </c>
      <c r="F5" s="13" t="s">
        <v>68</v>
      </c>
      <c r="G5" s="13" t="s">
        <v>123</v>
      </c>
      <c r="H5" s="13" t="s">
        <v>34</v>
      </c>
      <c r="I5" s="944"/>
      <c r="J5" s="944"/>
      <c r="K5" s="944"/>
      <c r="L5" s="943"/>
      <c r="M5" s="943"/>
      <c r="N5" s="943"/>
      <c r="P5" s="246"/>
      <c r="T5" s="414"/>
    </row>
    <row r="6" spans="1:14" s="4" customFormat="1" ht="17.25" customHeight="1">
      <c r="A6" s="947"/>
      <c r="B6" s="14" t="s">
        <v>35</v>
      </c>
      <c r="C6" s="14" t="s">
        <v>36</v>
      </c>
      <c r="D6" s="14"/>
      <c r="E6" s="14" t="s">
        <v>37</v>
      </c>
      <c r="F6" s="14" t="s">
        <v>38</v>
      </c>
      <c r="G6" s="14" t="s">
        <v>39</v>
      </c>
      <c r="H6" s="14" t="s">
        <v>40</v>
      </c>
      <c r="I6" s="14" t="s">
        <v>41</v>
      </c>
      <c r="J6" s="14" t="s">
        <v>42</v>
      </c>
      <c r="K6" s="14" t="s">
        <v>43</v>
      </c>
      <c r="L6" s="14" t="s">
        <v>44</v>
      </c>
      <c r="M6" s="14" t="s">
        <v>203</v>
      </c>
      <c r="N6" s="14" t="s">
        <v>204</v>
      </c>
    </row>
    <row r="7" spans="1:58" s="104" customFormat="1" ht="12.75" customHeight="1">
      <c r="A7" s="89" t="s">
        <v>14</v>
      </c>
      <c r="B7" s="107">
        <v>2765293.1118300003</v>
      </c>
      <c r="C7" s="107">
        <v>157681.67695278997</v>
      </c>
      <c r="D7" s="106"/>
      <c r="E7" s="107">
        <v>10107085.60653</v>
      </c>
      <c r="F7" s="107">
        <v>7030637.656628767</v>
      </c>
      <c r="G7" s="107">
        <v>2425798.320840983</v>
      </c>
      <c r="H7" s="107">
        <v>19563521.583999753</v>
      </c>
      <c r="I7" s="107">
        <v>22486496.372782543</v>
      </c>
      <c r="J7" s="107">
        <v>-1517659.7849916033</v>
      </c>
      <c r="K7" s="107">
        <v>756492.7597662419</v>
      </c>
      <c r="L7" s="107">
        <v>-761167.0252253615</v>
      </c>
      <c r="M7" s="107">
        <v>1056357.37247</v>
      </c>
      <c r="N7" s="107">
        <v>22781686.720027182</v>
      </c>
      <c r="P7" s="175"/>
      <c r="Q7" s="175"/>
      <c r="R7" s="175"/>
      <c r="T7" s="175"/>
      <c r="U7" s="175"/>
      <c r="V7" s="175"/>
      <c r="W7" s="175"/>
      <c r="X7" s="175"/>
      <c r="Y7" s="175"/>
      <c r="Z7" s="175"/>
      <c r="AA7" s="175"/>
      <c r="AB7" s="175"/>
      <c r="AC7" s="175"/>
      <c r="AD7" s="175"/>
      <c r="AE7" s="175"/>
      <c r="AF7" s="175"/>
      <c r="AH7" s="175"/>
      <c r="AI7" s="175"/>
      <c r="AJ7" s="175"/>
      <c r="AK7" s="175"/>
      <c r="AL7" s="175"/>
      <c r="AM7" s="175"/>
      <c r="AN7" s="175"/>
      <c r="AO7" s="175"/>
      <c r="AP7" s="175"/>
      <c r="AQ7" s="175"/>
      <c r="AR7" s="175"/>
      <c r="AS7" s="175"/>
      <c r="AT7" s="175"/>
      <c r="AU7" s="175"/>
      <c r="AV7" s="175"/>
      <c r="AW7" s="175"/>
      <c r="AX7" s="175"/>
      <c r="AY7" s="175"/>
      <c r="AZ7" s="175"/>
      <c r="BA7" s="175"/>
      <c r="BB7" s="175"/>
      <c r="BC7" s="175"/>
      <c r="BD7" s="175"/>
      <c r="BE7" s="175"/>
      <c r="BF7" s="175"/>
    </row>
    <row r="8" spans="1:58" s="104" customFormat="1" ht="12.75" customHeight="1">
      <c r="A8" s="89" t="s">
        <v>15</v>
      </c>
      <c r="B8" s="107">
        <v>551760.68598</v>
      </c>
      <c r="C8" s="107">
        <v>82974.22549499999</v>
      </c>
      <c r="D8" s="103"/>
      <c r="E8" s="107">
        <v>2180528.33642</v>
      </c>
      <c r="F8" s="107">
        <v>2100915.1056394624</v>
      </c>
      <c r="G8" s="107">
        <v>854204.679645733</v>
      </c>
      <c r="H8" s="107">
        <v>5135648.121705196</v>
      </c>
      <c r="I8" s="107">
        <v>5770383.033180196</v>
      </c>
      <c r="J8" s="107">
        <v>1502506.2633019835</v>
      </c>
      <c r="K8" s="107">
        <v>582661.4388305409</v>
      </c>
      <c r="L8" s="107">
        <v>2085167.7021325245</v>
      </c>
      <c r="M8" s="107">
        <v>212761.16779</v>
      </c>
      <c r="N8" s="107">
        <v>8068311.903102721</v>
      </c>
      <c r="P8" s="175"/>
      <c r="Q8" s="175"/>
      <c r="R8" s="175"/>
      <c r="T8" s="175"/>
      <c r="U8" s="175"/>
      <c r="V8" s="175"/>
      <c r="W8" s="175"/>
      <c r="X8" s="175"/>
      <c r="Y8" s="175"/>
      <c r="Z8" s="175"/>
      <c r="AA8" s="175"/>
      <c r="AB8" s="175"/>
      <c r="AC8" s="175"/>
      <c r="AD8" s="175"/>
      <c r="AE8" s="175"/>
      <c r="AF8" s="175"/>
      <c r="AH8" s="175"/>
      <c r="AI8" s="175"/>
      <c r="AJ8" s="175"/>
      <c r="AK8" s="175"/>
      <c r="AL8" s="175"/>
      <c r="AM8" s="175"/>
      <c r="AN8" s="175"/>
      <c r="AO8" s="175"/>
      <c r="AP8" s="175"/>
      <c r="AQ8" s="175"/>
      <c r="AR8" s="175"/>
      <c r="AS8" s="175"/>
      <c r="AT8" s="175"/>
      <c r="AU8" s="175"/>
      <c r="AV8" s="175"/>
      <c r="AW8" s="175"/>
      <c r="AX8" s="175"/>
      <c r="AY8" s="175"/>
      <c r="AZ8" s="175"/>
      <c r="BA8" s="175"/>
      <c r="BB8" s="175"/>
      <c r="BC8" s="175"/>
      <c r="BD8" s="175"/>
      <c r="BE8" s="175"/>
      <c r="BF8" s="175"/>
    </row>
    <row r="9" spans="1:58" s="104" customFormat="1" ht="12.75" customHeight="1">
      <c r="A9" s="89" t="s">
        <v>16</v>
      </c>
      <c r="B9" s="107">
        <v>2163521.6871200004</v>
      </c>
      <c r="C9" s="107">
        <v>299138.9332136</v>
      </c>
      <c r="D9" s="103"/>
      <c r="E9" s="107">
        <v>5368304.46617</v>
      </c>
      <c r="F9" s="107">
        <v>5977130.397105204</v>
      </c>
      <c r="G9" s="107">
        <v>2180685.8685813374</v>
      </c>
      <c r="H9" s="107">
        <v>13526120.731856542</v>
      </c>
      <c r="I9" s="107">
        <v>15988781.352190142</v>
      </c>
      <c r="J9" s="107">
        <v>4774104.415827036</v>
      </c>
      <c r="K9" s="107">
        <v>489593.846542924</v>
      </c>
      <c r="L9" s="107">
        <v>5263698.26236996</v>
      </c>
      <c r="M9" s="107">
        <v>741430.11461</v>
      </c>
      <c r="N9" s="107">
        <v>21993909.729170103</v>
      </c>
      <c r="P9" s="175"/>
      <c r="Q9" s="175"/>
      <c r="R9" s="175"/>
      <c r="T9" s="175"/>
      <c r="U9" s="175"/>
      <c r="V9" s="175"/>
      <c r="W9" s="175"/>
      <c r="X9" s="175"/>
      <c r="Y9" s="175"/>
      <c r="Z9" s="175"/>
      <c r="AA9" s="175"/>
      <c r="AB9" s="175"/>
      <c r="AC9" s="175"/>
      <c r="AD9" s="175"/>
      <c r="AE9" s="175"/>
      <c r="AF9" s="175"/>
      <c r="AH9" s="175"/>
      <c r="AI9" s="175"/>
      <c r="AJ9" s="175"/>
      <c r="AK9" s="175"/>
      <c r="AL9" s="175"/>
      <c r="AM9" s="175"/>
      <c r="AN9" s="175"/>
      <c r="AO9" s="175"/>
      <c r="AP9" s="175"/>
      <c r="AQ9" s="175"/>
      <c r="AR9" s="175"/>
      <c r="AS9" s="175"/>
      <c r="AT9" s="175"/>
      <c r="AU9" s="175"/>
      <c r="AV9" s="175"/>
      <c r="AW9" s="175"/>
      <c r="AX9" s="175"/>
      <c r="AY9" s="175"/>
      <c r="AZ9" s="175"/>
      <c r="BA9" s="175"/>
      <c r="BB9" s="175"/>
      <c r="BC9" s="175"/>
      <c r="BD9" s="175"/>
      <c r="BE9" s="175"/>
      <c r="BF9" s="175"/>
    </row>
    <row r="10" spans="1:58" s="104" customFormat="1" ht="12.75" customHeight="1">
      <c r="A10" s="89" t="s">
        <v>17</v>
      </c>
      <c r="B10" s="107">
        <v>233937.23282</v>
      </c>
      <c r="C10" s="107">
        <v>44967.93263996999</v>
      </c>
      <c r="D10" s="103"/>
      <c r="E10" s="107">
        <v>973342.47086</v>
      </c>
      <c r="F10" s="107">
        <v>846926.5170002552</v>
      </c>
      <c r="G10" s="107">
        <v>323122.2167981298</v>
      </c>
      <c r="H10" s="107">
        <v>2143391.204658385</v>
      </c>
      <c r="I10" s="107">
        <v>2422296.370118355</v>
      </c>
      <c r="J10" s="107">
        <v>335690.758265242</v>
      </c>
      <c r="K10" s="107">
        <v>181900.04502432817</v>
      </c>
      <c r="L10" s="107">
        <v>517590.80328957015</v>
      </c>
      <c r="M10" s="107">
        <v>82503.52396</v>
      </c>
      <c r="N10" s="107">
        <v>3022390.697367925</v>
      </c>
      <c r="P10" s="175"/>
      <c r="Q10" s="175"/>
      <c r="R10" s="175"/>
      <c r="T10" s="175"/>
      <c r="U10" s="175"/>
      <c r="V10" s="175"/>
      <c r="W10" s="175"/>
      <c r="X10" s="175"/>
      <c r="Y10" s="175"/>
      <c r="Z10" s="175"/>
      <c r="AA10" s="175"/>
      <c r="AB10" s="175"/>
      <c r="AC10" s="175"/>
      <c r="AD10" s="175"/>
      <c r="AE10" s="175"/>
      <c r="AF10" s="175"/>
      <c r="AH10" s="175"/>
      <c r="AI10" s="175"/>
      <c r="AJ10" s="175"/>
      <c r="AK10" s="175"/>
      <c r="AL10" s="175"/>
      <c r="AM10" s="175"/>
      <c r="AN10" s="175"/>
      <c r="AO10" s="175"/>
      <c r="AP10" s="175"/>
      <c r="AQ10" s="175"/>
      <c r="AR10" s="175"/>
      <c r="AS10" s="175"/>
      <c r="AT10" s="175"/>
      <c r="AU10" s="175"/>
      <c r="AV10" s="175"/>
      <c r="AW10" s="175"/>
      <c r="AX10" s="175"/>
      <c r="AY10" s="175"/>
      <c r="AZ10" s="175"/>
      <c r="BA10" s="175"/>
      <c r="BB10" s="175"/>
      <c r="BC10" s="175"/>
      <c r="BD10" s="175"/>
      <c r="BE10" s="175"/>
      <c r="BF10" s="175"/>
    </row>
    <row r="11" spans="1:58" s="104" customFormat="1" ht="12.75" customHeight="1">
      <c r="A11" s="89" t="s">
        <v>18</v>
      </c>
      <c r="B11" s="107">
        <v>170413.75233</v>
      </c>
      <c r="C11" s="107">
        <v>16029.442772479999</v>
      </c>
      <c r="D11" s="103"/>
      <c r="E11" s="107">
        <v>524830.5816299999</v>
      </c>
      <c r="F11" s="107">
        <v>505852.0070514024</v>
      </c>
      <c r="G11" s="107">
        <v>197319.51912075552</v>
      </c>
      <c r="H11" s="107">
        <v>1228002.107802158</v>
      </c>
      <c r="I11" s="107">
        <v>1414445.302904638</v>
      </c>
      <c r="J11" s="107">
        <v>46182.37848995323</v>
      </c>
      <c r="K11" s="107">
        <v>479140.02506406186</v>
      </c>
      <c r="L11" s="107">
        <v>525322.4035540151</v>
      </c>
      <c r="M11" s="107">
        <v>44951.2387</v>
      </c>
      <c r="N11" s="107">
        <v>1984718.9451586532</v>
      </c>
      <c r="P11" s="175"/>
      <c r="Q11" s="175"/>
      <c r="R11" s="175"/>
      <c r="T11" s="175"/>
      <c r="U11" s="175"/>
      <c r="V11" s="175"/>
      <c r="W11" s="175"/>
      <c r="X11" s="175"/>
      <c r="Y11" s="175"/>
      <c r="Z11" s="175"/>
      <c r="AA11" s="175"/>
      <c r="AB11" s="175"/>
      <c r="AC11" s="175"/>
      <c r="AD11" s="175"/>
      <c r="AE11" s="175"/>
      <c r="AF11" s="175"/>
      <c r="AH11" s="175"/>
      <c r="AI11" s="175"/>
      <c r="AJ11" s="175"/>
      <c r="AK11" s="175"/>
      <c r="AL11" s="175"/>
      <c r="AM11" s="175"/>
      <c r="AN11" s="175"/>
      <c r="AO11" s="175"/>
      <c r="AP11" s="175"/>
      <c r="AQ11" s="175"/>
      <c r="AR11" s="175"/>
      <c r="AS11" s="175"/>
      <c r="AT11" s="175"/>
      <c r="AU11" s="175"/>
      <c r="AV11" s="175"/>
      <c r="AW11" s="175"/>
      <c r="AX11" s="175"/>
      <c r="AY11" s="175"/>
      <c r="AZ11" s="175"/>
      <c r="BA11" s="175"/>
      <c r="BB11" s="175"/>
      <c r="BC11" s="175"/>
      <c r="BD11" s="175"/>
      <c r="BE11" s="175"/>
      <c r="BF11" s="175"/>
    </row>
    <row r="12" spans="1:58" s="104" customFormat="1" ht="12.75" customHeight="1">
      <c r="A12" s="89" t="s">
        <v>19</v>
      </c>
      <c r="B12" s="107">
        <v>70362.75614</v>
      </c>
      <c r="C12" s="107">
        <v>5791.182465</v>
      </c>
      <c r="D12" s="103"/>
      <c r="E12" s="107">
        <v>301977.33926</v>
      </c>
      <c r="F12" s="107">
        <v>257692.23386701316</v>
      </c>
      <c r="G12" s="107">
        <v>107232.19225746545</v>
      </c>
      <c r="H12" s="107">
        <v>666901.7653844786</v>
      </c>
      <c r="I12" s="107">
        <v>743055.7039894786</v>
      </c>
      <c r="J12" s="107">
        <v>68906.91253955325</v>
      </c>
      <c r="K12" s="107">
        <v>207486.54203942328</v>
      </c>
      <c r="L12" s="107">
        <v>276393.4545789765</v>
      </c>
      <c r="M12" s="107">
        <v>21518.67337</v>
      </c>
      <c r="N12" s="107">
        <v>1040967.8319384551</v>
      </c>
      <c r="P12" s="175"/>
      <c r="Q12" s="175"/>
      <c r="R12" s="175"/>
      <c r="T12" s="175"/>
      <c r="U12" s="175"/>
      <c r="V12" s="175"/>
      <c r="W12" s="175"/>
      <c r="X12" s="175"/>
      <c r="Y12" s="175"/>
      <c r="Z12" s="175"/>
      <c r="AA12" s="175"/>
      <c r="AB12" s="175"/>
      <c r="AC12" s="175"/>
      <c r="AD12" s="175"/>
      <c r="AE12" s="175"/>
      <c r="AF12" s="175"/>
      <c r="AH12" s="175"/>
      <c r="AI12" s="175"/>
      <c r="AJ12" s="175"/>
      <c r="AK12" s="175"/>
      <c r="AL12" s="175"/>
      <c r="AM12" s="175"/>
      <c r="AN12" s="175"/>
      <c r="AO12" s="175"/>
      <c r="AP12" s="175"/>
      <c r="AQ12" s="175"/>
      <c r="AR12" s="175"/>
      <c r="AS12" s="175"/>
      <c r="AT12" s="175"/>
      <c r="AU12" s="175"/>
      <c r="AV12" s="175"/>
      <c r="AW12" s="175"/>
      <c r="AX12" s="175"/>
      <c r="AY12" s="175"/>
      <c r="AZ12" s="175"/>
      <c r="BA12" s="175"/>
      <c r="BB12" s="175"/>
      <c r="BC12" s="175"/>
      <c r="BD12" s="175"/>
      <c r="BE12" s="175"/>
      <c r="BF12" s="175"/>
    </row>
    <row r="13" spans="1:58" s="104" customFormat="1" ht="12.75" customHeight="1">
      <c r="A13" s="89" t="s">
        <v>20</v>
      </c>
      <c r="B13" s="107">
        <v>308063.43792</v>
      </c>
      <c r="C13" s="107">
        <v>19986.391009999996</v>
      </c>
      <c r="D13" s="103"/>
      <c r="E13" s="107">
        <v>984359.8512599999</v>
      </c>
      <c r="F13" s="107">
        <v>1061860.0488101935</v>
      </c>
      <c r="G13" s="107">
        <v>498805.69940946845</v>
      </c>
      <c r="H13" s="107">
        <v>2545025.599479662</v>
      </c>
      <c r="I13" s="107">
        <v>2873075.4284096616</v>
      </c>
      <c r="J13" s="107">
        <v>737870.890893132</v>
      </c>
      <c r="K13" s="107">
        <v>-196339.87379907258</v>
      </c>
      <c r="L13" s="107">
        <v>541531.0170940594</v>
      </c>
      <c r="M13" s="107">
        <v>191634.72110999998</v>
      </c>
      <c r="N13" s="107">
        <v>3606241.166613721</v>
      </c>
      <c r="P13" s="175"/>
      <c r="Q13" s="175"/>
      <c r="R13" s="175"/>
      <c r="T13" s="175"/>
      <c r="U13" s="175"/>
      <c r="V13" s="175"/>
      <c r="W13" s="175"/>
      <c r="X13" s="175"/>
      <c r="Y13" s="175"/>
      <c r="Z13" s="175"/>
      <c r="AA13" s="175"/>
      <c r="AB13" s="175"/>
      <c r="AC13" s="175"/>
      <c r="AD13" s="175"/>
      <c r="AE13" s="175"/>
      <c r="AF13" s="175"/>
      <c r="AH13" s="175"/>
      <c r="AI13" s="175"/>
      <c r="AJ13" s="175"/>
      <c r="AK13" s="175"/>
      <c r="AL13" s="175"/>
      <c r="AM13" s="175"/>
      <c r="AN13" s="175"/>
      <c r="AO13" s="175"/>
      <c r="AP13" s="175"/>
      <c r="AQ13" s="175"/>
      <c r="AR13" s="175"/>
      <c r="AS13" s="175"/>
      <c r="AT13" s="175"/>
      <c r="AU13" s="175"/>
      <c r="AV13" s="175"/>
      <c r="AW13" s="175"/>
      <c r="AX13" s="175"/>
      <c r="AY13" s="175"/>
      <c r="AZ13" s="175"/>
      <c r="BA13" s="175"/>
      <c r="BB13" s="175"/>
      <c r="BC13" s="175"/>
      <c r="BD13" s="175"/>
      <c r="BE13" s="175"/>
      <c r="BF13" s="175"/>
    </row>
    <row r="14" spans="1:58" s="104" customFormat="1" ht="12.75" customHeight="1">
      <c r="A14" s="89" t="s">
        <v>21</v>
      </c>
      <c r="B14" s="107">
        <v>1667285.42651</v>
      </c>
      <c r="C14" s="107">
        <v>78905.266305</v>
      </c>
      <c r="D14" s="103"/>
      <c r="E14" s="107">
        <v>4032201.89818</v>
      </c>
      <c r="F14" s="107">
        <v>4035063.20292852</v>
      </c>
      <c r="G14" s="107">
        <v>1483873.087017897</v>
      </c>
      <c r="H14" s="107">
        <v>9551138.188126417</v>
      </c>
      <c r="I14" s="107">
        <v>11297328.880941417</v>
      </c>
      <c r="J14" s="107">
        <v>1141625.7714422196</v>
      </c>
      <c r="K14" s="107">
        <v>-1410800.5917928158</v>
      </c>
      <c r="L14" s="107">
        <v>-269174.8203505962</v>
      </c>
      <c r="M14" s="107">
        <v>1239622.208</v>
      </c>
      <c r="N14" s="107">
        <v>12267776.268590821</v>
      </c>
      <c r="P14" s="175"/>
      <c r="Q14" s="175"/>
      <c r="R14" s="175"/>
      <c r="T14" s="175"/>
      <c r="U14" s="175"/>
      <c r="V14" s="175"/>
      <c r="W14" s="175"/>
      <c r="X14" s="175"/>
      <c r="Y14" s="175"/>
      <c r="Z14" s="175"/>
      <c r="AA14" s="175"/>
      <c r="AB14" s="175"/>
      <c r="AC14" s="175"/>
      <c r="AD14" s="175"/>
      <c r="AE14" s="175"/>
      <c r="AF14" s="175"/>
      <c r="AH14" s="175"/>
      <c r="AI14" s="175"/>
      <c r="AJ14" s="175"/>
      <c r="AK14" s="175"/>
      <c r="AL14" s="175"/>
      <c r="AM14" s="175"/>
      <c r="AN14" s="175"/>
      <c r="AO14" s="175"/>
      <c r="AP14" s="175"/>
      <c r="AQ14" s="175"/>
      <c r="AR14" s="175"/>
      <c r="AS14" s="175"/>
      <c r="AT14" s="175"/>
      <c r="AU14" s="175"/>
      <c r="AV14" s="175"/>
      <c r="AW14" s="175"/>
      <c r="AX14" s="175"/>
      <c r="AY14" s="175"/>
      <c r="AZ14" s="175"/>
      <c r="BA14" s="175"/>
      <c r="BB14" s="175"/>
      <c r="BC14" s="175"/>
      <c r="BD14" s="175"/>
      <c r="BE14" s="175"/>
      <c r="BF14" s="175"/>
    </row>
    <row r="15" spans="1:58" s="104" customFormat="1" ht="12.75" customHeight="1">
      <c r="A15" s="89" t="s">
        <v>22</v>
      </c>
      <c r="B15" s="107">
        <v>395274.51238000003</v>
      </c>
      <c r="C15" s="107">
        <v>37360.93167</v>
      </c>
      <c r="D15" s="103"/>
      <c r="E15" s="107">
        <v>1365165.0629099999</v>
      </c>
      <c r="F15" s="107">
        <v>1142370.6917258168</v>
      </c>
      <c r="G15" s="107">
        <v>498032.80629547365</v>
      </c>
      <c r="H15" s="107">
        <v>3005568.56093129</v>
      </c>
      <c r="I15" s="107">
        <v>3438204.00498129</v>
      </c>
      <c r="J15" s="107">
        <v>182971.87127927225</v>
      </c>
      <c r="K15" s="107">
        <v>270390.996989258</v>
      </c>
      <c r="L15" s="107">
        <v>453362.86826853023</v>
      </c>
      <c r="M15" s="107">
        <v>87182.23854</v>
      </c>
      <c r="N15" s="107">
        <v>3978749.1117898203</v>
      </c>
      <c r="P15" s="175"/>
      <c r="Q15" s="175"/>
      <c r="R15" s="175"/>
      <c r="T15" s="175"/>
      <c r="U15" s="175"/>
      <c r="V15" s="175"/>
      <c r="W15" s="175"/>
      <c r="X15" s="175"/>
      <c r="Y15" s="175"/>
      <c r="Z15" s="175"/>
      <c r="AA15" s="175"/>
      <c r="AB15" s="175"/>
      <c r="AC15" s="175"/>
      <c r="AD15" s="175"/>
      <c r="AE15" s="175"/>
      <c r="AF15" s="175"/>
      <c r="AH15" s="175"/>
      <c r="AI15" s="175"/>
      <c r="AJ15" s="175"/>
      <c r="AK15" s="175"/>
      <c r="AL15" s="175"/>
      <c r="AM15" s="175"/>
      <c r="AN15" s="175"/>
      <c r="AO15" s="175"/>
      <c r="AP15" s="175"/>
      <c r="AQ15" s="175"/>
      <c r="AR15" s="175"/>
      <c r="AS15" s="175"/>
      <c r="AT15" s="175"/>
      <c r="AU15" s="175"/>
      <c r="AV15" s="175"/>
      <c r="AW15" s="175"/>
      <c r="AX15" s="175"/>
      <c r="AY15" s="175"/>
      <c r="AZ15" s="175"/>
      <c r="BA15" s="175"/>
      <c r="BB15" s="175"/>
      <c r="BC15" s="175"/>
      <c r="BD15" s="175"/>
      <c r="BE15" s="175"/>
      <c r="BF15" s="175"/>
    </row>
    <row r="16" spans="1:58" s="104" customFormat="1" ht="12.75" customHeight="1">
      <c r="A16" s="89" t="s">
        <v>23</v>
      </c>
      <c r="B16" s="107">
        <v>446201.21206</v>
      </c>
      <c r="C16" s="107">
        <v>54215.743689999996</v>
      </c>
      <c r="D16" s="103"/>
      <c r="E16" s="107">
        <v>1288885.8116400002</v>
      </c>
      <c r="F16" s="107">
        <v>1463318.5058762627</v>
      </c>
      <c r="G16" s="107">
        <v>706501.8696301004</v>
      </c>
      <c r="H16" s="107">
        <v>3458706.187146363</v>
      </c>
      <c r="I16" s="107">
        <v>3959123.1428963626</v>
      </c>
      <c r="J16" s="107">
        <v>1248235.9796488504</v>
      </c>
      <c r="K16" s="107">
        <v>77188.46022831766</v>
      </c>
      <c r="L16" s="107">
        <v>1325424.439877168</v>
      </c>
      <c r="M16" s="107">
        <v>173880.66668</v>
      </c>
      <c r="N16" s="107">
        <v>5458428.249453531</v>
      </c>
      <c r="P16" s="175"/>
      <c r="Q16" s="175"/>
      <c r="R16" s="175"/>
      <c r="T16" s="175"/>
      <c r="U16" s="175"/>
      <c r="V16" s="175"/>
      <c r="W16" s="175"/>
      <c r="X16" s="175"/>
      <c r="Y16" s="175"/>
      <c r="Z16" s="175"/>
      <c r="AA16" s="175"/>
      <c r="AB16" s="175"/>
      <c r="AC16" s="175"/>
      <c r="AD16" s="175"/>
      <c r="AE16" s="175"/>
      <c r="AF16" s="175"/>
      <c r="AH16" s="175"/>
      <c r="AI16" s="175"/>
      <c r="AJ16" s="175"/>
      <c r="AK16" s="175"/>
      <c r="AL16" s="175"/>
      <c r="AM16" s="175"/>
      <c r="AN16" s="175"/>
      <c r="AO16" s="175"/>
      <c r="AP16" s="175"/>
      <c r="AQ16" s="175"/>
      <c r="AR16" s="175"/>
      <c r="AS16" s="175"/>
      <c r="AT16" s="175"/>
      <c r="AU16" s="175"/>
      <c r="AV16" s="175"/>
      <c r="AW16" s="175"/>
      <c r="AX16" s="175"/>
      <c r="AY16" s="175"/>
      <c r="AZ16" s="175"/>
      <c r="BA16" s="175"/>
      <c r="BB16" s="175"/>
      <c r="BC16" s="175"/>
      <c r="BD16" s="175"/>
      <c r="BE16" s="175"/>
      <c r="BF16" s="175"/>
    </row>
    <row r="17" spans="1:58" s="104" customFormat="1" ht="12.75" customHeight="1">
      <c r="A17" s="89" t="s">
        <v>24</v>
      </c>
      <c r="B17" s="107">
        <v>421484</v>
      </c>
      <c r="C17" s="107">
        <v>44179.90081320999</v>
      </c>
      <c r="D17" s="103"/>
      <c r="E17" s="107">
        <v>1411261.0802099998</v>
      </c>
      <c r="F17" s="107">
        <v>0</v>
      </c>
      <c r="G17" s="107">
        <v>76316.92730587978</v>
      </c>
      <c r="H17" s="107">
        <v>1487578.0075158796</v>
      </c>
      <c r="I17" s="107">
        <v>1953241.9083290896</v>
      </c>
      <c r="J17" s="107">
        <v>2833520.4416283346</v>
      </c>
      <c r="K17" s="107">
        <v>72692.43926352473</v>
      </c>
      <c r="L17" s="107">
        <v>2906212.8808918595</v>
      </c>
      <c r="M17" s="107">
        <v>766385.7301800001</v>
      </c>
      <c r="N17" s="107">
        <v>5625840.51940095</v>
      </c>
      <c r="P17" s="175"/>
      <c r="Q17" s="175"/>
      <c r="R17" s="175"/>
      <c r="T17" s="175"/>
      <c r="U17" s="175"/>
      <c r="V17" s="175"/>
      <c r="W17" s="175"/>
      <c r="X17" s="175"/>
      <c r="Y17" s="175"/>
      <c r="Z17" s="175"/>
      <c r="AA17" s="175"/>
      <c r="AB17" s="175"/>
      <c r="AC17" s="175"/>
      <c r="AD17" s="175"/>
      <c r="AE17" s="175"/>
      <c r="AF17" s="175"/>
      <c r="AH17" s="175"/>
      <c r="AI17" s="175"/>
      <c r="AJ17" s="175"/>
      <c r="AK17" s="175"/>
      <c r="AL17" s="175"/>
      <c r="AM17" s="175"/>
      <c r="AN17" s="175"/>
      <c r="AO17" s="175"/>
      <c r="AP17" s="175"/>
      <c r="AQ17" s="175"/>
      <c r="AR17" s="175"/>
      <c r="AS17" s="175"/>
      <c r="AT17" s="175"/>
      <c r="AU17" s="175"/>
      <c r="AV17" s="175"/>
      <c r="AW17" s="175"/>
      <c r="AX17" s="175"/>
      <c r="AY17" s="175"/>
      <c r="AZ17" s="175"/>
      <c r="BA17" s="175"/>
      <c r="BB17" s="175"/>
      <c r="BC17" s="175"/>
      <c r="BD17" s="175"/>
      <c r="BE17" s="175"/>
      <c r="BF17" s="175"/>
    </row>
    <row r="18" spans="1:58" s="104" customFormat="1" ht="12.75" customHeight="1">
      <c r="A18" s="89" t="s">
        <v>25</v>
      </c>
      <c r="B18" s="107">
        <v>176243.47556000002</v>
      </c>
      <c r="C18" s="107">
        <v>33021.946294999994</v>
      </c>
      <c r="D18" s="103"/>
      <c r="E18" s="107">
        <v>586616.04311</v>
      </c>
      <c r="F18" s="107">
        <v>705222.4379993721</v>
      </c>
      <c r="G18" s="107">
        <v>347076.64346285805</v>
      </c>
      <c r="H18" s="107">
        <v>1638915.12457223</v>
      </c>
      <c r="I18" s="107">
        <v>1848180.5464272301</v>
      </c>
      <c r="J18" s="107">
        <v>892220.8532668352</v>
      </c>
      <c r="K18" s="107">
        <v>435042.20902391477</v>
      </c>
      <c r="L18" s="107">
        <v>1327263.06229075</v>
      </c>
      <c r="M18" s="107">
        <v>96633.31861</v>
      </c>
      <c r="N18" s="107">
        <v>3272076.92732798</v>
      </c>
      <c r="P18" s="175"/>
      <c r="Q18" s="175"/>
      <c r="R18" s="175"/>
      <c r="T18" s="175"/>
      <c r="U18" s="175"/>
      <c r="V18" s="175"/>
      <c r="W18" s="175"/>
      <c r="X18" s="175"/>
      <c r="Y18" s="175"/>
      <c r="Z18" s="175"/>
      <c r="AA18" s="175"/>
      <c r="AB18" s="175"/>
      <c r="AC18" s="175"/>
      <c r="AD18" s="175"/>
      <c r="AE18" s="175"/>
      <c r="AF18" s="175"/>
      <c r="AH18" s="175"/>
      <c r="AI18" s="175"/>
      <c r="AJ18" s="175"/>
      <c r="AK18" s="175"/>
      <c r="AL18" s="175"/>
      <c r="AM18" s="175"/>
      <c r="AN18" s="175"/>
      <c r="AO18" s="175"/>
      <c r="AP18" s="175"/>
      <c r="AQ18" s="175"/>
      <c r="AR18" s="175"/>
      <c r="AS18" s="175"/>
      <c r="AT18" s="175"/>
      <c r="AU18" s="175"/>
      <c r="AV18" s="175"/>
      <c r="AW18" s="175"/>
      <c r="AX18" s="175"/>
      <c r="AY18" s="175"/>
      <c r="AZ18" s="175"/>
      <c r="BA18" s="175"/>
      <c r="BB18" s="175"/>
      <c r="BC18" s="175"/>
      <c r="BD18" s="175"/>
      <c r="BE18" s="175"/>
      <c r="BF18" s="175"/>
    </row>
    <row r="19" spans="1:58" s="104" customFormat="1" ht="12.75" customHeight="1">
      <c r="A19" s="89" t="s">
        <v>26</v>
      </c>
      <c r="B19" s="107">
        <v>764534.83328</v>
      </c>
      <c r="C19" s="107">
        <v>22598.518939365</v>
      </c>
      <c r="D19" s="103"/>
      <c r="E19" s="107">
        <v>1287366.4281900001</v>
      </c>
      <c r="F19" s="107">
        <v>1348035.2766004223</v>
      </c>
      <c r="G19" s="107">
        <v>422102.69383878115</v>
      </c>
      <c r="H19" s="107">
        <v>3057504.398629204</v>
      </c>
      <c r="I19" s="107">
        <v>3844637.750848569</v>
      </c>
      <c r="J19" s="107">
        <v>-390187.4745641644</v>
      </c>
      <c r="K19" s="107">
        <v>-683202.1835522964</v>
      </c>
      <c r="L19" s="107">
        <v>-1073389.6581164608</v>
      </c>
      <c r="M19" s="107">
        <v>639726.27127</v>
      </c>
      <c r="N19" s="107">
        <v>3410974.364002108</v>
      </c>
      <c r="P19" s="175"/>
      <c r="Q19" s="175"/>
      <c r="R19" s="175"/>
      <c r="T19" s="175"/>
      <c r="U19" s="175"/>
      <c r="V19" s="175"/>
      <c r="W19" s="175"/>
      <c r="X19" s="175"/>
      <c r="Y19" s="175"/>
      <c r="Z19" s="175"/>
      <c r="AA19" s="175"/>
      <c r="AB19" s="175"/>
      <c r="AC19" s="175"/>
      <c r="AD19" s="175"/>
      <c r="AE19" s="175"/>
      <c r="AF19" s="175"/>
      <c r="AH19" s="175"/>
      <c r="AI19" s="175"/>
      <c r="AJ19" s="175"/>
      <c r="AK19" s="175"/>
      <c r="AL19" s="175"/>
      <c r="AM19" s="175"/>
      <c r="AN19" s="175"/>
      <c r="AO19" s="175"/>
      <c r="AP19" s="175"/>
      <c r="AQ19" s="175"/>
      <c r="AR19" s="175"/>
      <c r="AS19" s="175"/>
      <c r="AT19" s="175"/>
      <c r="AU19" s="175"/>
      <c r="AV19" s="175"/>
      <c r="AW19" s="175"/>
      <c r="AX19" s="175"/>
      <c r="AY19" s="175"/>
      <c r="AZ19" s="175"/>
      <c r="BA19" s="175"/>
      <c r="BB19" s="175"/>
      <c r="BC19" s="175"/>
      <c r="BD19" s="175"/>
      <c r="BE19" s="175"/>
      <c r="BF19" s="175"/>
    </row>
    <row r="20" spans="1:58" s="104" customFormat="1" ht="12.75" customHeight="1">
      <c r="A20" s="89" t="s">
        <v>27</v>
      </c>
      <c r="B20" s="107">
        <v>2150725.24564</v>
      </c>
      <c r="C20" s="107">
        <v>192015.99235499997</v>
      </c>
      <c r="D20" s="103"/>
      <c r="E20" s="107">
        <v>10941123.06272</v>
      </c>
      <c r="F20" s="107">
        <v>6601147.442229385</v>
      </c>
      <c r="G20" s="107">
        <v>1568036.4108319902</v>
      </c>
      <c r="H20" s="107">
        <v>19110306.915781375</v>
      </c>
      <c r="I20" s="107">
        <v>21453048.153776374</v>
      </c>
      <c r="J20" s="107">
        <v>-4039313.094772756</v>
      </c>
      <c r="K20" s="107">
        <v>-738328.6048610118</v>
      </c>
      <c r="L20" s="107">
        <v>-4777641.699633768</v>
      </c>
      <c r="M20" s="107">
        <v>320908.22078</v>
      </c>
      <c r="N20" s="107">
        <v>16996314.674922604</v>
      </c>
      <c r="P20" s="175"/>
      <c r="Q20" s="175"/>
      <c r="R20" s="175"/>
      <c r="T20" s="175"/>
      <c r="U20" s="175"/>
      <c r="V20" s="175"/>
      <c r="W20" s="175"/>
      <c r="X20" s="175"/>
      <c r="Y20" s="175"/>
      <c r="Z20" s="175"/>
      <c r="AA20" s="175"/>
      <c r="AB20" s="175"/>
      <c r="AC20" s="175"/>
      <c r="AD20" s="175"/>
      <c r="AE20" s="175"/>
      <c r="AF20" s="175"/>
      <c r="AH20" s="175"/>
      <c r="AI20" s="175"/>
      <c r="AJ20" s="175"/>
      <c r="AK20" s="175"/>
      <c r="AL20" s="175"/>
      <c r="AM20" s="175"/>
      <c r="AN20" s="175"/>
      <c r="AO20" s="175"/>
      <c r="AP20" s="175"/>
      <c r="AQ20" s="175"/>
      <c r="AR20" s="175"/>
      <c r="AS20" s="175"/>
      <c r="AT20" s="175"/>
      <c r="AU20" s="175"/>
      <c r="AV20" s="175"/>
      <c r="AW20" s="175"/>
      <c r="AX20" s="175"/>
      <c r="AY20" s="175"/>
      <c r="AZ20" s="175"/>
      <c r="BA20" s="175"/>
      <c r="BB20" s="175"/>
      <c r="BC20" s="175"/>
      <c r="BD20" s="175"/>
      <c r="BE20" s="175"/>
      <c r="BF20" s="175"/>
    </row>
    <row r="21" spans="1:58" s="104" customFormat="1" ht="12.75" customHeight="1">
      <c r="A21" s="89" t="s">
        <v>28</v>
      </c>
      <c r="B21" s="107">
        <v>545880.9137</v>
      </c>
      <c r="C21" s="107">
        <v>102895.525742955</v>
      </c>
      <c r="D21" s="103"/>
      <c r="E21" s="107">
        <v>1955014.0637400001</v>
      </c>
      <c r="F21" s="107">
        <v>2012210.2729229291</v>
      </c>
      <c r="G21" s="107">
        <v>943441.6751722166</v>
      </c>
      <c r="H21" s="107">
        <v>4910666.011835146</v>
      </c>
      <c r="I21" s="107">
        <v>5559442.451278101</v>
      </c>
      <c r="J21" s="107">
        <v>975356.3177461233</v>
      </c>
      <c r="K21" s="107">
        <v>423111.8496352633</v>
      </c>
      <c r="L21" s="107">
        <v>1398468.1673813867</v>
      </c>
      <c r="M21" s="107">
        <v>185464.7231</v>
      </c>
      <c r="N21" s="107">
        <v>7143375.341759487</v>
      </c>
      <c r="P21" s="175"/>
      <c r="Q21" s="175"/>
      <c r="R21" s="175"/>
      <c r="T21" s="175"/>
      <c r="U21" s="175"/>
      <c r="V21" s="175"/>
      <c r="W21" s="175"/>
      <c r="X21" s="175"/>
      <c r="Y21" s="175"/>
      <c r="Z21" s="175"/>
      <c r="AA21" s="175"/>
      <c r="AB21" s="175"/>
      <c r="AC21" s="175"/>
      <c r="AD21" s="175"/>
      <c r="AE21" s="175"/>
      <c r="AF21" s="175"/>
      <c r="AH21" s="175"/>
      <c r="AI21" s="175"/>
      <c r="AJ21" s="175"/>
      <c r="AK21" s="175"/>
      <c r="AL21" s="175"/>
      <c r="AM21" s="175"/>
      <c r="AN21" s="175"/>
      <c r="AO21" s="175"/>
      <c r="AP21" s="175"/>
      <c r="AQ21" s="175"/>
      <c r="AR21" s="175"/>
      <c r="AS21" s="175"/>
      <c r="AT21" s="175"/>
      <c r="AU21" s="175"/>
      <c r="AV21" s="175"/>
      <c r="AW21" s="175"/>
      <c r="AX21" s="175"/>
      <c r="AY21" s="175"/>
      <c r="AZ21" s="175"/>
      <c r="BA21" s="175"/>
      <c r="BB21" s="175"/>
      <c r="BC21" s="175"/>
      <c r="BD21" s="175"/>
      <c r="BE21" s="175"/>
      <c r="BF21" s="175"/>
    </row>
    <row r="22" spans="1:58" s="93" customFormat="1" ht="21" customHeight="1" thickBot="1">
      <c r="A22" s="15" t="s">
        <v>13</v>
      </c>
      <c r="B22" s="16">
        <v>12830982.283270001</v>
      </c>
      <c r="C22" s="16">
        <v>1191763.6103593698</v>
      </c>
      <c r="D22" s="16"/>
      <c r="E22" s="16">
        <v>43308062.10283</v>
      </c>
      <c r="F22" s="16">
        <v>35088381.796385005</v>
      </c>
      <c r="G22" s="16">
        <v>12632550.610209066</v>
      </c>
      <c r="H22" s="16">
        <v>91028994.50942408</v>
      </c>
      <c r="I22" s="16">
        <v>105051740.40305345</v>
      </c>
      <c r="J22" s="16">
        <v>8792032.500000011</v>
      </c>
      <c r="K22" s="16">
        <v>947029.3584026021</v>
      </c>
      <c r="L22" s="16">
        <v>9739061.858402612</v>
      </c>
      <c r="M22" s="16">
        <v>5860960.189170001</v>
      </c>
      <c r="N22" s="16">
        <v>120651762.45062605</v>
      </c>
      <c r="O22" s="102"/>
      <c r="P22" s="175"/>
      <c r="Q22" s="175"/>
      <c r="R22" s="175"/>
      <c r="T22" s="175"/>
      <c r="U22" s="175"/>
      <c r="V22" s="175"/>
      <c r="W22" s="175"/>
      <c r="X22" s="175"/>
      <c r="Y22" s="175"/>
      <c r="Z22" s="175"/>
      <c r="AA22" s="175"/>
      <c r="AB22" s="175"/>
      <c r="AC22" s="175"/>
      <c r="AD22" s="175"/>
      <c r="AE22" s="175"/>
      <c r="AF22" s="175"/>
      <c r="AH22" s="175"/>
      <c r="AI22" s="175"/>
      <c r="AJ22" s="175"/>
      <c r="AK22" s="175"/>
      <c r="AL22" s="175"/>
      <c r="AM22" s="175"/>
      <c r="AN22" s="175"/>
      <c r="AO22" s="175"/>
      <c r="AP22" s="175"/>
      <c r="AQ22" s="175"/>
      <c r="AR22" s="175"/>
      <c r="AS22" s="175"/>
      <c r="AT22" s="175"/>
      <c r="AU22" s="175"/>
      <c r="AV22" s="175"/>
      <c r="AW22" s="175"/>
      <c r="AX22" s="175"/>
      <c r="AY22" s="175"/>
      <c r="AZ22" s="175"/>
      <c r="BA22" s="175"/>
      <c r="BB22" s="175"/>
      <c r="BC22" s="175"/>
      <c r="BD22" s="175"/>
      <c r="BE22" s="175"/>
      <c r="BF22" s="175"/>
    </row>
    <row r="23" spans="1:25" s="109" customFormat="1" ht="21" customHeight="1" thickTop="1">
      <c r="A23" s="109" t="s">
        <v>516</v>
      </c>
      <c r="O23" s="110"/>
      <c r="P23" s="110"/>
      <c r="Q23" s="110"/>
      <c r="R23" s="110"/>
      <c r="S23" s="110"/>
      <c r="T23" s="110"/>
      <c r="U23" s="110"/>
      <c r="V23" s="110"/>
      <c r="W23" s="110"/>
      <c r="X23" s="110"/>
      <c r="Y23" s="110"/>
    </row>
    <row r="25" ht="12.75">
      <c r="D25" s="7">
        <v>14022745.893629372</v>
      </c>
    </row>
  </sheetData>
  <sheetProtection/>
  <mergeCells count="11">
    <mergeCell ref="I4:I5"/>
    <mergeCell ref="A1:N1"/>
    <mergeCell ref="L4:L5"/>
    <mergeCell ref="A2:N2"/>
    <mergeCell ref="N4:N5"/>
    <mergeCell ref="J4:J5"/>
    <mergeCell ref="K4:K5"/>
    <mergeCell ref="M4:M5"/>
    <mergeCell ref="A4:A6"/>
    <mergeCell ref="B4:C4"/>
    <mergeCell ref="E4:H4"/>
  </mergeCells>
  <printOptions horizontalCentered="1" verticalCentered="1"/>
  <pageMargins left="0.38" right="0.27" top="0.35" bottom="0.3937007874015748" header="0" footer="0"/>
  <pageSetup fitToHeight="1" fitToWidth="1" horizontalDpi="600" verticalDpi="600" orientation="landscape" paperSize="9" scale="83" r:id="rId1"/>
  <ignoredErrors>
    <ignoredError sqref="B6:C6 E6:G6 J6:K6 M6" numberStoredAsText="1"/>
  </ignoredErrors>
</worksheet>
</file>

<file path=xl/worksheets/sheet20.xml><?xml version="1.0" encoding="utf-8"?>
<worksheet xmlns="http://schemas.openxmlformats.org/spreadsheetml/2006/main" xmlns:r="http://schemas.openxmlformats.org/officeDocument/2006/relationships">
  <sheetPr>
    <tabColor theme="6"/>
    <pageSetUpPr fitToPage="1"/>
  </sheetPr>
  <dimension ref="A1:J41"/>
  <sheetViews>
    <sheetView showGridLines="0" zoomScaleSheetLayoutView="100" zoomScalePageLayoutView="0" workbookViewId="0" topLeftCell="A1">
      <selection activeCell="F35" sqref="F35"/>
    </sheetView>
  </sheetViews>
  <sheetFormatPr defaultColWidth="11.421875" defaultRowHeight="12.75"/>
  <cols>
    <col min="1" max="1" width="23.8515625" style="57" customWidth="1"/>
    <col min="2" max="2" width="17.57421875" style="57" customWidth="1"/>
    <col min="3" max="3" width="17.7109375" style="57" bestFit="1" customWidth="1"/>
    <col min="4" max="4" width="17.00390625" style="57" bestFit="1" customWidth="1"/>
    <col min="5" max="5" width="14.7109375" style="57" bestFit="1" customWidth="1"/>
    <col min="6" max="6" width="17.57421875" style="57" customWidth="1"/>
    <col min="7" max="7" width="20.7109375" style="57" customWidth="1"/>
    <col min="8" max="16384" width="11.421875" style="57" customWidth="1"/>
  </cols>
  <sheetData>
    <row r="1" spans="1:6" s="52" customFormat="1" ht="9.75">
      <c r="A1" s="953" t="s">
        <v>194</v>
      </c>
      <c r="B1" s="953"/>
      <c r="C1" s="953"/>
      <c r="D1" s="953"/>
      <c r="E1" s="953"/>
      <c r="F1" s="53"/>
    </row>
    <row r="2" spans="1:7" s="52" customFormat="1" ht="9.75">
      <c r="A2" s="953" t="s">
        <v>161</v>
      </c>
      <c r="B2" s="953"/>
      <c r="C2" s="953"/>
      <c r="D2" s="953"/>
      <c r="E2" s="953"/>
      <c r="F2" s="460"/>
      <c r="G2" s="161"/>
    </row>
    <row r="3" spans="1:6" s="53" customFormat="1" ht="11.25" customHeight="1">
      <c r="A3" s="953" t="s">
        <v>646</v>
      </c>
      <c r="B3" s="953"/>
      <c r="C3" s="953"/>
      <c r="D3" s="953"/>
      <c r="E3" s="953"/>
      <c r="F3" s="460"/>
    </row>
    <row r="4" spans="1:6" s="53" customFormat="1" ht="5.25" customHeight="1">
      <c r="A4" s="161"/>
      <c r="B4" s="161"/>
      <c r="C4" s="161"/>
      <c r="D4" s="161"/>
      <c r="E4" s="161"/>
      <c r="F4" s="460"/>
    </row>
    <row r="5" spans="1:5" ht="10.5" thickBot="1">
      <c r="A5" s="54"/>
      <c r="B5" s="54"/>
      <c r="C5" s="54"/>
      <c r="D5" s="54"/>
      <c r="E5" s="56" t="s">
        <v>10</v>
      </c>
    </row>
    <row r="6" spans="1:10" ht="55.5" customHeight="1" thickTop="1">
      <c r="A6" s="94" t="s">
        <v>93</v>
      </c>
      <c r="B6" s="297" t="s">
        <v>535</v>
      </c>
      <c r="C6" s="297" t="s">
        <v>400</v>
      </c>
      <c r="D6" s="297" t="s">
        <v>540</v>
      </c>
      <c r="E6" s="58" t="s">
        <v>537</v>
      </c>
      <c r="G6" s="586"/>
      <c r="J6" s="508"/>
    </row>
    <row r="7" spans="1:10" s="52" customFormat="1" ht="12" customHeight="1">
      <c r="A7" s="52" t="s">
        <v>14</v>
      </c>
      <c r="B7" s="143">
        <v>17648093.491860002</v>
      </c>
      <c r="C7" s="510">
        <v>-124792.79999999999</v>
      </c>
      <c r="D7" s="498">
        <v>1645752.8141100002</v>
      </c>
      <c r="E7" s="142">
        <v>19169053.50597</v>
      </c>
      <c r="F7" s="134"/>
      <c r="G7" s="507"/>
      <c r="H7" s="134"/>
      <c r="J7" s="509"/>
    </row>
    <row r="8" spans="1:8" s="52" customFormat="1" ht="12" customHeight="1">
      <c r="A8" s="52" t="s">
        <v>15</v>
      </c>
      <c r="B8" s="143">
        <v>7026131.93913</v>
      </c>
      <c r="C8" s="510">
        <v>-84807</v>
      </c>
      <c r="D8" s="498">
        <v>355020.15456</v>
      </c>
      <c r="E8" s="142">
        <v>7296345.09369</v>
      </c>
      <c r="F8" s="134"/>
      <c r="G8" s="507"/>
      <c r="H8" s="134"/>
    </row>
    <row r="9" spans="1:8" s="52" customFormat="1" ht="12" customHeight="1">
      <c r="A9" s="260" t="s">
        <v>16</v>
      </c>
      <c r="B9" s="143">
        <v>18084663.62581</v>
      </c>
      <c r="C9" s="510">
        <v>-223261.68</v>
      </c>
      <c r="D9" s="498">
        <v>1121901.49489</v>
      </c>
      <c r="E9" s="142">
        <v>18983303.440700002</v>
      </c>
      <c r="F9" s="134"/>
      <c r="G9" s="507"/>
      <c r="H9" s="134"/>
    </row>
    <row r="10" spans="1:8" s="52" customFormat="1" ht="12" customHeight="1">
      <c r="A10" s="52" t="s">
        <v>17</v>
      </c>
      <c r="B10" s="143">
        <v>2576177.92773</v>
      </c>
      <c r="C10" s="510">
        <v>-29852.64</v>
      </c>
      <c r="D10" s="498">
        <v>150560.27055000002</v>
      </c>
      <c r="E10" s="142">
        <v>2696885.55828</v>
      </c>
      <c r="F10" s="134"/>
      <c r="G10" s="507"/>
      <c r="H10" s="134"/>
    </row>
    <row r="11" spans="1:8" s="52" customFormat="1" ht="12" customHeight="1">
      <c r="A11" s="52" t="s">
        <v>18</v>
      </c>
      <c r="B11" s="143">
        <v>1698690.87356</v>
      </c>
      <c r="C11" s="510">
        <v>-19115.88</v>
      </c>
      <c r="D11" s="498">
        <v>88524.10733999999</v>
      </c>
      <c r="E11" s="142">
        <v>1768099.1009</v>
      </c>
      <c r="F11" s="134"/>
      <c r="G11" s="507"/>
      <c r="H11" s="134"/>
    </row>
    <row r="12" spans="1:8" s="52" customFormat="1" ht="12" customHeight="1">
      <c r="A12" s="52" t="s">
        <v>19</v>
      </c>
      <c r="B12" s="143">
        <v>911634.56809</v>
      </c>
      <c r="C12" s="510">
        <v>-9883.44</v>
      </c>
      <c r="D12" s="498">
        <v>44484.19376</v>
      </c>
      <c r="E12" s="142">
        <v>946235.3218500001</v>
      </c>
      <c r="F12" s="134"/>
      <c r="G12" s="507"/>
      <c r="H12" s="134"/>
    </row>
    <row r="13" spans="1:8" s="52" customFormat="1" ht="12" customHeight="1">
      <c r="A13" s="52" t="s">
        <v>20</v>
      </c>
      <c r="B13" s="143">
        <v>2952579.69353</v>
      </c>
      <c r="C13" s="510">
        <v>-29251.199999999997</v>
      </c>
      <c r="D13" s="498">
        <v>283698.98230000003</v>
      </c>
      <c r="E13" s="142">
        <v>3207027.47583</v>
      </c>
      <c r="F13" s="134"/>
      <c r="G13" s="507"/>
      <c r="H13" s="134"/>
    </row>
    <row r="14" spans="1:8" s="52" customFormat="1" ht="12" customHeight="1">
      <c r="A14" s="52" t="s">
        <v>21</v>
      </c>
      <c r="B14" s="143">
        <v>8695939.400729999</v>
      </c>
      <c r="C14" s="510">
        <v>-91237.44</v>
      </c>
      <c r="D14" s="498">
        <v>1598096.2899500001</v>
      </c>
      <c r="E14" s="142">
        <v>10202798.25068</v>
      </c>
      <c r="F14" s="134"/>
      <c r="G14" s="507"/>
      <c r="H14" s="134"/>
    </row>
    <row r="15" spans="1:8" s="52" customFormat="1" ht="12" customHeight="1">
      <c r="A15" s="52" t="s">
        <v>22</v>
      </c>
      <c r="B15" s="143">
        <v>3314731.9771599993</v>
      </c>
      <c r="C15" s="510">
        <v>-35375.399999999994</v>
      </c>
      <c r="D15" s="498">
        <v>248873.06007</v>
      </c>
      <c r="E15" s="142">
        <v>3528229.6372299995</v>
      </c>
      <c r="F15" s="134"/>
      <c r="G15" s="507"/>
      <c r="H15" s="134"/>
    </row>
    <row r="16" spans="1:8" s="52" customFormat="1" ht="12" customHeight="1">
      <c r="A16" s="52" t="s">
        <v>97</v>
      </c>
      <c r="B16" s="143">
        <v>4627785.81182</v>
      </c>
      <c r="C16" s="510">
        <v>-51298.31999999999</v>
      </c>
      <c r="D16" s="498">
        <v>268445.14042</v>
      </c>
      <c r="E16" s="142">
        <v>4844932.63224</v>
      </c>
      <c r="F16" s="134"/>
      <c r="G16" s="507"/>
      <c r="H16" s="134"/>
    </row>
    <row r="17" spans="1:8" s="52" customFormat="1" ht="12" customHeight="1">
      <c r="A17" s="52" t="s">
        <v>24</v>
      </c>
      <c r="B17" s="143">
        <v>4253813.7535500005</v>
      </c>
      <c r="C17" s="510">
        <v>-56592.479999999996</v>
      </c>
      <c r="D17" s="498">
        <v>679008.32846</v>
      </c>
      <c r="E17" s="142">
        <v>4876229.6020100005</v>
      </c>
      <c r="F17" s="134"/>
      <c r="G17" s="507"/>
      <c r="H17" s="134"/>
    </row>
    <row r="18" spans="1:8" s="52" customFormat="1" ht="12" customHeight="1">
      <c r="A18" s="52" t="s">
        <v>25</v>
      </c>
      <c r="B18" s="143">
        <v>2904459.58297</v>
      </c>
      <c r="C18" s="510">
        <v>-39787.08</v>
      </c>
      <c r="D18" s="498">
        <v>137874.86672</v>
      </c>
      <c r="E18" s="142">
        <v>3002547.3696899996</v>
      </c>
      <c r="F18" s="134"/>
      <c r="G18" s="587"/>
      <c r="H18" s="134"/>
    </row>
    <row r="19" spans="1:8" s="52" customFormat="1" ht="12" customHeight="1">
      <c r="A19" s="52" t="s">
        <v>26</v>
      </c>
      <c r="B19" s="143">
        <v>1809901.3684999999</v>
      </c>
      <c r="C19" s="510">
        <v>-12683.16</v>
      </c>
      <c r="D19" s="498">
        <v>777277.91121</v>
      </c>
      <c r="E19" s="142">
        <v>2574496.11971</v>
      </c>
      <c r="F19" s="134"/>
      <c r="G19" s="587"/>
      <c r="H19" s="134"/>
    </row>
    <row r="20" spans="1:8" s="52" customFormat="1" ht="12" customHeight="1">
      <c r="A20" s="52" t="s">
        <v>27</v>
      </c>
      <c r="B20" s="143">
        <v>13305633.943249999</v>
      </c>
      <c r="C20" s="510">
        <v>-55020.96</v>
      </c>
      <c r="D20" s="498">
        <v>1098867.63468</v>
      </c>
      <c r="E20" s="142">
        <v>14349480.617929997</v>
      </c>
      <c r="F20" s="134"/>
      <c r="G20" s="587"/>
      <c r="H20" s="134"/>
    </row>
    <row r="21" spans="1:8" s="52" customFormat="1" ht="12" customHeight="1">
      <c r="A21" s="135" t="s">
        <v>28</v>
      </c>
      <c r="B21" s="143">
        <v>6109215.43231</v>
      </c>
      <c r="C21" s="510">
        <v>-73873.31999999999</v>
      </c>
      <c r="D21" s="498">
        <v>336215.38197</v>
      </c>
      <c r="E21" s="142">
        <v>6371557.494279999</v>
      </c>
      <c r="F21" s="134"/>
      <c r="G21" s="587"/>
      <c r="H21" s="134"/>
    </row>
    <row r="22" spans="1:8" s="136" customFormat="1" ht="21" customHeight="1" thickBot="1">
      <c r="A22" s="61" t="s">
        <v>13</v>
      </c>
      <c r="B22" s="332">
        <v>95919453.39</v>
      </c>
      <c r="C22" s="511">
        <v>-936832.7999999999</v>
      </c>
      <c r="D22" s="332">
        <v>8834600.63099</v>
      </c>
      <c r="E22" s="332">
        <v>103817221.22098999</v>
      </c>
      <c r="F22" s="134"/>
      <c r="G22" s="588"/>
      <c r="H22" s="134"/>
    </row>
    <row r="23" spans="1:7" s="52" customFormat="1" ht="24.75" customHeight="1" thickTop="1">
      <c r="A23" s="128" t="s">
        <v>541</v>
      </c>
      <c r="F23" s="142"/>
      <c r="G23" s="589"/>
    </row>
    <row r="24" spans="1:7" ht="30" customHeight="1">
      <c r="A24" s="1000"/>
      <c r="B24" s="1000"/>
      <c r="C24" s="1000"/>
      <c r="D24" s="1000"/>
      <c r="E24" s="1000"/>
      <c r="F24" s="1000"/>
      <c r="G24" s="590"/>
    </row>
    <row r="25" spans="1:7" s="52" customFormat="1" ht="14.25" customHeight="1">
      <c r="A25" s="513"/>
      <c r="B25" s="159"/>
      <c r="C25" s="159"/>
      <c r="D25" s="159"/>
      <c r="E25" s="159"/>
      <c r="F25" s="346"/>
      <c r="G25" s="589"/>
    </row>
    <row r="26" spans="1:7" s="52" customFormat="1" ht="15" customHeight="1">
      <c r="A26" s="320"/>
      <c r="B26" s="159"/>
      <c r="C26" s="159"/>
      <c r="D26" s="159"/>
      <c r="E26" s="159"/>
      <c r="F26" s="346"/>
      <c r="G26" s="133"/>
    </row>
    <row r="27" spans="1:7" s="52" customFormat="1" ht="15" customHeight="1">
      <c r="A27" s="320"/>
      <c r="B27" s="159"/>
      <c r="C27" s="331"/>
      <c r="D27" s="347"/>
      <c r="E27" s="347"/>
      <c r="F27" s="159"/>
      <c r="G27" s="133"/>
    </row>
    <row r="28" spans="1:7" s="52" customFormat="1" ht="9.75">
      <c r="A28" s="320"/>
      <c r="B28" s="159"/>
      <c r="C28" s="331"/>
      <c r="D28" s="347"/>
      <c r="E28" s="347"/>
      <c r="F28" s="159"/>
      <c r="G28" s="133"/>
    </row>
    <row r="29" spans="1:7" s="52" customFormat="1" ht="9.75">
      <c r="A29" s="159"/>
      <c r="B29" s="159"/>
      <c r="C29" s="347"/>
      <c r="D29" s="347"/>
      <c r="E29" s="347"/>
      <c r="F29" s="159"/>
      <c r="G29" s="133"/>
    </row>
    <row r="30" spans="1:7" s="52" customFormat="1" ht="9.75">
      <c r="A30" s="159"/>
      <c r="B30" s="159"/>
      <c r="C30" s="347"/>
      <c r="D30" s="347"/>
      <c r="E30" s="347"/>
      <c r="F30" s="159"/>
      <c r="G30" s="133"/>
    </row>
    <row r="31" spans="1:6" s="52" customFormat="1" ht="9.75">
      <c r="A31" s="159"/>
      <c r="B31" s="159"/>
      <c r="C31" s="347"/>
      <c r="D31" s="347"/>
      <c r="E31" s="347"/>
      <c r="F31" s="159"/>
    </row>
    <row r="32" spans="3:5" s="52" customFormat="1" ht="9.75">
      <c r="C32" s="51"/>
      <c r="D32" s="51"/>
      <c r="E32" s="51"/>
    </row>
    <row r="33" spans="3:5" s="52" customFormat="1" ht="9.75">
      <c r="C33" s="51"/>
      <c r="D33" s="51"/>
      <c r="E33" s="51"/>
    </row>
    <row r="34" spans="3:5" s="52" customFormat="1" ht="9.75">
      <c r="C34" s="51"/>
      <c r="D34" s="51"/>
      <c r="E34" s="51"/>
    </row>
    <row r="35" spans="3:5" s="52" customFormat="1" ht="9.75">
      <c r="C35" s="51"/>
      <c r="D35" s="51"/>
      <c r="E35" s="51"/>
    </row>
    <row r="36" spans="3:5" s="52" customFormat="1" ht="9.75">
      <c r="C36" s="51"/>
      <c r="D36" s="51"/>
      <c r="E36" s="51"/>
    </row>
    <row r="37" spans="3:5" s="52" customFormat="1" ht="9.75">
      <c r="C37" s="51"/>
      <c r="D37" s="51"/>
      <c r="E37" s="51"/>
    </row>
    <row r="38" spans="3:5" s="52" customFormat="1" ht="9.75">
      <c r="C38" s="51"/>
      <c r="D38" s="51"/>
      <c r="E38" s="51"/>
    </row>
    <row r="39" spans="3:5" s="52" customFormat="1" ht="9.75">
      <c r="C39" s="51"/>
      <c r="D39" s="51"/>
      <c r="E39" s="51"/>
    </row>
    <row r="40" spans="3:5" s="52" customFormat="1" ht="9.75">
      <c r="C40" s="51"/>
      <c r="D40" s="51"/>
      <c r="E40" s="51"/>
    </row>
    <row r="41" spans="3:5" s="52" customFormat="1" ht="9.75">
      <c r="C41" s="51"/>
      <c r="D41" s="51"/>
      <c r="E41" s="51"/>
    </row>
    <row r="42" s="52" customFormat="1" ht="9.75"/>
    <row r="43" s="52" customFormat="1" ht="9.75"/>
    <row r="44" s="52" customFormat="1" ht="9.75"/>
    <row r="45" s="52" customFormat="1" ht="9.75"/>
    <row r="46" s="52" customFormat="1" ht="9.75"/>
    <row r="47" s="52" customFormat="1" ht="9.75"/>
    <row r="48" s="52" customFormat="1" ht="9.75"/>
    <row r="49" s="52" customFormat="1" ht="9.75"/>
    <row r="50" s="52" customFormat="1" ht="9.75"/>
    <row r="51" s="52" customFormat="1" ht="9.75"/>
    <row r="52" s="52" customFormat="1" ht="9.75"/>
    <row r="53" s="52" customFormat="1" ht="9.75"/>
    <row r="54" s="52" customFormat="1" ht="9.75"/>
    <row r="55" s="52" customFormat="1" ht="9.75"/>
    <row r="56" s="52" customFormat="1" ht="9.75"/>
    <row r="57" s="52" customFormat="1" ht="9.75"/>
    <row r="58" s="52" customFormat="1" ht="9.75"/>
    <row r="59" s="52" customFormat="1" ht="9.75"/>
    <row r="60" s="52" customFormat="1" ht="9.75"/>
    <row r="61" s="52" customFormat="1" ht="9.75"/>
    <row r="62" s="52" customFormat="1" ht="9.75"/>
    <row r="63" s="52" customFormat="1" ht="9.75"/>
    <row r="64" s="52" customFormat="1" ht="9.75"/>
    <row r="65" s="52" customFormat="1" ht="9.75"/>
    <row r="66" s="52" customFormat="1" ht="9.75"/>
    <row r="67" s="52" customFormat="1" ht="9.75"/>
    <row r="68" s="52" customFormat="1" ht="9.75"/>
    <row r="69" s="52" customFormat="1" ht="9.75"/>
    <row r="70" s="52" customFormat="1" ht="9.75"/>
    <row r="71" s="52" customFormat="1" ht="9.75"/>
    <row r="72" s="52" customFormat="1" ht="9.75"/>
    <row r="73" s="52" customFormat="1" ht="9.75"/>
    <row r="74" s="52" customFormat="1" ht="9.75"/>
    <row r="75" s="52" customFormat="1" ht="9.75"/>
    <row r="76" s="52" customFormat="1" ht="9.75"/>
    <row r="77" s="52" customFormat="1" ht="9.75"/>
    <row r="78" s="52" customFormat="1" ht="9.75"/>
    <row r="79" s="52" customFormat="1" ht="9.75"/>
    <row r="80" s="52" customFormat="1" ht="9.75"/>
    <row r="81" s="52" customFormat="1" ht="9.75"/>
    <row r="82" s="52" customFormat="1" ht="9.75"/>
    <row r="83" s="52" customFormat="1" ht="9.75"/>
    <row r="84" s="52" customFormat="1" ht="9.75"/>
    <row r="85" s="52" customFormat="1" ht="9.75"/>
    <row r="86" s="52" customFormat="1" ht="9.75"/>
    <row r="87" s="52" customFormat="1" ht="9.75"/>
    <row r="88" s="52" customFormat="1" ht="9.75"/>
    <row r="89" s="52" customFormat="1" ht="9.75"/>
    <row r="90" s="52" customFormat="1" ht="9.75"/>
    <row r="91" s="52" customFormat="1" ht="9.75"/>
    <row r="92" s="52" customFormat="1" ht="9.75"/>
    <row r="93" s="52" customFormat="1" ht="9.75"/>
    <row r="94" s="52" customFormat="1" ht="9.75"/>
    <row r="95" s="52" customFormat="1" ht="9.75"/>
    <row r="96" s="52" customFormat="1" ht="9.75"/>
    <row r="97" s="52" customFormat="1" ht="9.75"/>
    <row r="98" s="52" customFormat="1" ht="9.75"/>
    <row r="99" s="52" customFormat="1" ht="9.75"/>
    <row r="100" s="52" customFormat="1" ht="9.75"/>
    <row r="101" s="52" customFormat="1" ht="9.75"/>
    <row r="102" s="52" customFormat="1" ht="9.75"/>
    <row r="103" s="52" customFormat="1" ht="9.75"/>
    <row r="104" s="52" customFormat="1" ht="9.75"/>
    <row r="105" s="52" customFormat="1" ht="9.75"/>
    <row r="106" s="52" customFormat="1" ht="9.75"/>
    <row r="107" s="52" customFormat="1" ht="9.75"/>
    <row r="108" s="52" customFormat="1" ht="9.75"/>
    <row r="109" s="52" customFormat="1" ht="9.75"/>
    <row r="110" s="52" customFormat="1" ht="9.75"/>
    <row r="111" s="52" customFormat="1" ht="9.75"/>
    <row r="112" s="52" customFormat="1" ht="9.75"/>
    <row r="113" s="52" customFormat="1" ht="9.75"/>
    <row r="114" s="52" customFormat="1" ht="9.75"/>
    <row r="115" s="52" customFormat="1" ht="9.75"/>
    <row r="116" s="52" customFormat="1" ht="9.75"/>
    <row r="117" s="52" customFormat="1" ht="9.75"/>
    <row r="118" s="52" customFormat="1" ht="9.75"/>
    <row r="119" s="52" customFormat="1" ht="9.75"/>
    <row r="120" s="52" customFormat="1" ht="9.75"/>
    <row r="121" s="52" customFormat="1" ht="9.75"/>
    <row r="122" s="52" customFormat="1" ht="9.75"/>
    <row r="123" s="52" customFormat="1" ht="9.75"/>
    <row r="124" s="52" customFormat="1" ht="9.75"/>
    <row r="125" s="52" customFormat="1" ht="9.75"/>
    <row r="126" s="52" customFormat="1" ht="9.75"/>
    <row r="127" s="52" customFormat="1" ht="9.75"/>
    <row r="128" s="52" customFormat="1" ht="9.75"/>
    <row r="129" s="52" customFormat="1" ht="9.75"/>
    <row r="130" s="52" customFormat="1" ht="9.75"/>
    <row r="131" s="52" customFormat="1" ht="9.75"/>
    <row r="132" s="52" customFormat="1" ht="9.75"/>
    <row r="133" s="52" customFormat="1" ht="9.75"/>
    <row r="134" s="52" customFormat="1" ht="9.75"/>
    <row r="135" s="52" customFormat="1" ht="9.75"/>
    <row r="136" s="52" customFormat="1" ht="9.75"/>
    <row r="137" s="52" customFormat="1" ht="9.75"/>
    <row r="138" s="52" customFormat="1" ht="9.75"/>
    <row r="139" s="52" customFormat="1" ht="9.75"/>
    <row r="140" s="52" customFormat="1" ht="9.75"/>
    <row r="141" s="52" customFormat="1" ht="9.75"/>
    <row r="142" s="52" customFormat="1" ht="9.75"/>
    <row r="143" s="52" customFormat="1" ht="9.75"/>
    <row r="144" s="52" customFormat="1" ht="9.75"/>
    <row r="145" s="52" customFormat="1" ht="9.75"/>
    <row r="146" s="52" customFormat="1" ht="9.75"/>
    <row r="147" s="52" customFormat="1" ht="9.75"/>
    <row r="148" s="52" customFormat="1" ht="9.75"/>
    <row r="149" s="52" customFormat="1" ht="9.75"/>
    <row r="150" s="52" customFormat="1" ht="9.75"/>
    <row r="151" s="52" customFormat="1" ht="9.75"/>
    <row r="152" s="52" customFormat="1" ht="9.75"/>
    <row r="153" s="52" customFormat="1" ht="9.75"/>
    <row r="154" s="52" customFormat="1" ht="9.75"/>
    <row r="155" s="52" customFormat="1" ht="9.75"/>
    <row r="156" s="52" customFormat="1" ht="9.75"/>
    <row r="157" s="52" customFormat="1" ht="9.75"/>
    <row r="158" s="52" customFormat="1" ht="9.75"/>
    <row r="159" s="52" customFormat="1" ht="9.75"/>
    <row r="160" s="52" customFormat="1" ht="9.75"/>
    <row r="161" s="52" customFormat="1" ht="9.75"/>
    <row r="162" s="52" customFormat="1" ht="9.75"/>
    <row r="163" s="52" customFormat="1" ht="9.75"/>
    <row r="164" s="52" customFormat="1" ht="9.75"/>
    <row r="165" s="52" customFormat="1" ht="9.75"/>
    <row r="166" s="52" customFormat="1" ht="9.75"/>
    <row r="167" s="52" customFormat="1" ht="9.75"/>
    <row r="168" s="52" customFormat="1" ht="9.75"/>
    <row r="169" s="52" customFormat="1" ht="9.75"/>
    <row r="170" s="52" customFormat="1" ht="9.75"/>
    <row r="171" s="52" customFormat="1" ht="9.75"/>
    <row r="172" s="52" customFormat="1" ht="9.75"/>
    <row r="173" s="52" customFormat="1" ht="9.75"/>
    <row r="174" s="52" customFormat="1" ht="9.75"/>
    <row r="175" s="52" customFormat="1" ht="9.75"/>
    <row r="176" s="52" customFormat="1" ht="9.75"/>
    <row r="177" s="52" customFormat="1" ht="9.75"/>
    <row r="178" s="52" customFormat="1" ht="9.75"/>
    <row r="179" s="52" customFormat="1" ht="9.75"/>
    <row r="180" s="52" customFormat="1" ht="9.75"/>
    <row r="181" s="52" customFormat="1" ht="9.75"/>
    <row r="182" s="52" customFormat="1" ht="9.75"/>
    <row r="183" s="52" customFormat="1" ht="9.75"/>
    <row r="184" s="52" customFormat="1" ht="9.75"/>
    <row r="185" s="52" customFormat="1" ht="9.75"/>
    <row r="186" s="52" customFormat="1" ht="9.75"/>
    <row r="187" s="52" customFormat="1" ht="9.75"/>
    <row r="188" s="52" customFormat="1" ht="9.75"/>
    <row r="189" s="52" customFormat="1" ht="9.75"/>
    <row r="190" s="52" customFormat="1" ht="9.75"/>
    <row r="191" s="52" customFormat="1" ht="9.75"/>
    <row r="192" s="52" customFormat="1" ht="9.75"/>
    <row r="193" s="52" customFormat="1" ht="9.75"/>
    <row r="194" s="52" customFormat="1" ht="9.75"/>
    <row r="195" s="52" customFormat="1" ht="9.75"/>
    <row r="196" s="52" customFormat="1" ht="9.75"/>
    <row r="197" s="52" customFormat="1" ht="9.75"/>
    <row r="198" s="52" customFormat="1" ht="9.75"/>
    <row r="199" s="52" customFormat="1" ht="9.75"/>
    <row r="200" s="52" customFormat="1" ht="9.75"/>
    <row r="201" s="52" customFormat="1" ht="9.75"/>
    <row r="202" s="52" customFormat="1" ht="9.75"/>
    <row r="203" s="52" customFormat="1" ht="9.75"/>
    <row r="204" s="52" customFormat="1" ht="9.75"/>
    <row r="205" s="52" customFormat="1" ht="9.75"/>
    <row r="206" s="52" customFormat="1" ht="9.75"/>
    <row r="207" s="52" customFormat="1" ht="9.75"/>
    <row r="208" s="52" customFormat="1" ht="9.75"/>
    <row r="209" s="52" customFormat="1" ht="9.75"/>
    <row r="210" s="52" customFormat="1" ht="9.75"/>
    <row r="211" s="52" customFormat="1" ht="9.75"/>
    <row r="212" s="52" customFormat="1" ht="9.75"/>
    <row r="213" s="52" customFormat="1" ht="9.75"/>
    <row r="214" s="52" customFormat="1" ht="9.75"/>
    <row r="215" s="52" customFormat="1" ht="9.75"/>
    <row r="216" s="52" customFormat="1" ht="9.75"/>
    <row r="217" s="52" customFormat="1" ht="9.75"/>
    <row r="218" s="52" customFormat="1" ht="9.75"/>
    <row r="219" s="52" customFormat="1" ht="9.75"/>
    <row r="220" s="52" customFormat="1" ht="9.75"/>
    <row r="221" s="52" customFormat="1" ht="9.75"/>
    <row r="222" s="52" customFormat="1" ht="9.75"/>
    <row r="223" s="52" customFormat="1" ht="9.75"/>
    <row r="224" s="52" customFormat="1" ht="9.75"/>
    <row r="225" s="52" customFormat="1" ht="9.75"/>
    <row r="226" s="52" customFormat="1" ht="9.75"/>
    <row r="227" s="52" customFormat="1" ht="9.75"/>
    <row r="228" s="52" customFormat="1" ht="9.75"/>
    <row r="229" s="52" customFormat="1" ht="9.75"/>
    <row r="230" s="52" customFormat="1" ht="9.75"/>
    <row r="231" s="52" customFormat="1" ht="9.75"/>
    <row r="232" s="52" customFormat="1" ht="9.75"/>
  </sheetData>
  <sheetProtection/>
  <mergeCells count="4">
    <mergeCell ref="A24:F24"/>
    <mergeCell ref="A1:E1"/>
    <mergeCell ref="A2:E2"/>
    <mergeCell ref="A3:E3"/>
  </mergeCells>
  <printOptions horizontalCentered="1" verticalCentered="1"/>
  <pageMargins left="0.7480314960629921" right="0.7480314960629921" top="0.3937007874015748" bottom="0.3937007874015748" header="0" footer="0"/>
  <pageSetup fitToHeight="1" fitToWidth="1" horizontalDpi="600" verticalDpi="600" orientation="landscape" paperSize="9" r:id="rId1"/>
</worksheet>
</file>

<file path=xl/worksheets/sheet21.xml><?xml version="1.0" encoding="utf-8"?>
<worksheet xmlns="http://schemas.openxmlformats.org/spreadsheetml/2006/main" xmlns:r="http://schemas.openxmlformats.org/officeDocument/2006/relationships">
  <sheetPr>
    <tabColor theme="6"/>
  </sheetPr>
  <dimension ref="A1:L139"/>
  <sheetViews>
    <sheetView showGridLines="0" view="pageBreakPreview" zoomScaleSheetLayoutView="100" workbookViewId="0" topLeftCell="A1">
      <selection activeCell="G74" sqref="G74"/>
    </sheetView>
  </sheetViews>
  <sheetFormatPr defaultColWidth="11.421875" defaultRowHeight="12.75"/>
  <cols>
    <col min="1" max="1" width="21.00390625" style="0" customWidth="1"/>
    <col min="2" max="2" width="1.8515625" style="98" customWidth="1"/>
    <col min="3" max="3" width="66.57421875" style="0" customWidth="1"/>
    <col min="4" max="4" width="17.8515625" style="0" customWidth="1"/>
    <col min="5" max="5" width="18.00390625" style="0" customWidth="1"/>
    <col min="6" max="6" width="18.7109375" style="0" customWidth="1"/>
    <col min="7" max="7" width="17.8515625" style="0" customWidth="1"/>
  </cols>
  <sheetData>
    <row r="1" spans="1:6" ht="21" customHeight="1">
      <c r="A1" s="962" t="s">
        <v>98</v>
      </c>
      <c r="B1" s="962"/>
      <c r="C1" s="962"/>
      <c r="D1" s="962"/>
      <c r="E1" s="962"/>
      <c r="F1" s="962"/>
    </row>
    <row r="2" spans="1:6" ht="21" customHeight="1">
      <c r="A2" s="962" t="s">
        <v>140</v>
      </c>
      <c r="B2" s="962"/>
      <c r="C2" s="962"/>
      <c r="D2" s="962"/>
      <c r="E2" s="962"/>
      <c r="F2" s="962"/>
    </row>
    <row r="3" spans="1:6" ht="13.5" thickBot="1">
      <c r="A3" s="799"/>
      <c r="B3" s="800"/>
      <c r="C3" s="799"/>
      <c r="D3" s="799"/>
      <c r="E3" s="799"/>
      <c r="F3" s="436" t="s">
        <v>10</v>
      </c>
    </row>
    <row r="4" spans="1:6" ht="39.75" customHeight="1" thickBot="1" thickTop="1">
      <c r="A4" s="801" t="s">
        <v>30</v>
      </c>
      <c r="B4" s="802"/>
      <c r="C4" s="803" t="s">
        <v>144</v>
      </c>
      <c r="D4" s="801" t="s">
        <v>141</v>
      </c>
      <c r="E4" s="801" t="s">
        <v>70</v>
      </c>
      <c r="F4" s="801" t="s">
        <v>71</v>
      </c>
    </row>
    <row r="5" spans="1:7" ht="14.25" customHeight="1" thickTop="1">
      <c r="A5" s="804" t="s">
        <v>14</v>
      </c>
      <c r="B5" s="805" t="s">
        <v>72</v>
      </c>
      <c r="C5" s="806" t="s">
        <v>267</v>
      </c>
      <c r="D5" s="807">
        <v>3550.66</v>
      </c>
      <c r="E5" s="807"/>
      <c r="F5" s="807">
        <v>3550.66</v>
      </c>
      <c r="G5" s="808"/>
    </row>
    <row r="6" spans="1:7" ht="12" customHeight="1">
      <c r="A6" s="804"/>
      <c r="B6" s="805" t="s">
        <v>72</v>
      </c>
      <c r="C6" s="809" t="s">
        <v>268</v>
      </c>
      <c r="D6" s="807">
        <v>506190.51</v>
      </c>
      <c r="E6" s="807"/>
      <c r="F6" s="807">
        <v>506190.51</v>
      </c>
      <c r="G6" s="808"/>
    </row>
    <row r="7" spans="1:7" ht="12" customHeight="1">
      <c r="A7" s="804"/>
      <c r="B7" s="805" t="s">
        <v>72</v>
      </c>
      <c r="C7" s="806" t="s">
        <v>73</v>
      </c>
      <c r="D7" s="807">
        <v>10934.63</v>
      </c>
      <c r="E7" s="807"/>
      <c r="F7" s="807">
        <v>10934.63</v>
      </c>
      <c r="G7" s="808"/>
    </row>
    <row r="8" spans="1:7" ht="12" customHeight="1">
      <c r="A8" s="804"/>
      <c r="B8" s="805" t="s">
        <v>72</v>
      </c>
      <c r="C8" s="806" t="s">
        <v>269</v>
      </c>
      <c r="D8" s="807">
        <v>0</v>
      </c>
      <c r="E8" s="807"/>
      <c r="F8" s="807">
        <v>0</v>
      </c>
      <c r="G8" s="808"/>
    </row>
    <row r="9" spans="1:7" ht="12" customHeight="1">
      <c r="A9" s="804"/>
      <c r="B9" s="805" t="s">
        <v>72</v>
      </c>
      <c r="C9" s="806" t="s">
        <v>270</v>
      </c>
      <c r="D9" s="807">
        <v>0</v>
      </c>
      <c r="E9" s="807"/>
      <c r="F9" s="807">
        <v>0</v>
      </c>
      <c r="G9" s="808"/>
    </row>
    <row r="10" spans="1:7" ht="12" customHeight="1">
      <c r="A10" s="804"/>
      <c r="B10" s="805" t="s">
        <v>72</v>
      </c>
      <c r="C10" s="806" t="s">
        <v>271</v>
      </c>
      <c r="D10" s="807">
        <v>0</v>
      </c>
      <c r="E10" s="807"/>
      <c r="F10" s="807">
        <v>0</v>
      </c>
      <c r="G10" s="808"/>
    </row>
    <row r="11" spans="1:7" ht="12" customHeight="1">
      <c r="A11" s="804"/>
      <c r="B11" s="805" t="s">
        <v>72</v>
      </c>
      <c r="C11" s="809" t="s">
        <v>272</v>
      </c>
      <c r="D11" s="807">
        <v>0</v>
      </c>
      <c r="E11" s="807"/>
      <c r="F11" s="807">
        <v>0</v>
      </c>
      <c r="G11" s="808"/>
    </row>
    <row r="12" spans="1:7" ht="12" customHeight="1">
      <c r="A12" s="804"/>
      <c r="B12" s="805" t="s">
        <v>72</v>
      </c>
      <c r="C12" s="806" t="s">
        <v>273</v>
      </c>
      <c r="D12" s="807">
        <v>60910.66</v>
      </c>
      <c r="E12" s="807"/>
      <c r="F12" s="807">
        <v>60910.66</v>
      </c>
      <c r="G12" s="808"/>
    </row>
    <row r="13" spans="1:7" ht="24.75" customHeight="1">
      <c r="A13" s="804"/>
      <c r="B13" s="805" t="s">
        <v>72</v>
      </c>
      <c r="C13" s="806" t="s">
        <v>339</v>
      </c>
      <c r="D13" s="807">
        <v>4520.84</v>
      </c>
      <c r="E13" s="807"/>
      <c r="F13" s="807">
        <v>4520.84</v>
      </c>
      <c r="G13" s="808"/>
    </row>
    <row r="14" spans="1:7" ht="13.5" customHeight="1">
      <c r="A14" s="804"/>
      <c r="B14" s="805" t="s">
        <v>72</v>
      </c>
      <c r="C14" s="809" t="s">
        <v>274</v>
      </c>
      <c r="D14" s="807">
        <v>400.14</v>
      </c>
      <c r="E14" s="807"/>
      <c r="F14" s="807">
        <v>400.14</v>
      </c>
      <c r="G14" s="808"/>
    </row>
    <row r="15" spans="1:7" ht="18" customHeight="1">
      <c r="A15" s="804"/>
      <c r="B15" s="805" t="s">
        <v>72</v>
      </c>
      <c r="C15" s="806" t="s">
        <v>340</v>
      </c>
      <c r="D15" s="807">
        <v>16282.59</v>
      </c>
      <c r="E15" s="807"/>
      <c r="F15" s="807">
        <v>16282.59</v>
      </c>
      <c r="G15" s="808"/>
    </row>
    <row r="16" spans="1:7" ht="13.5" customHeight="1">
      <c r="A16" s="804"/>
      <c r="B16" s="805" t="s">
        <v>72</v>
      </c>
      <c r="C16" s="806" t="s">
        <v>384</v>
      </c>
      <c r="D16" s="807">
        <v>41884.33</v>
      </c>
      <c r="E16" s="807"/>
      <c r="F16" s="807">
        <v>41884.33</v>
      </c>
      <c r="G16" s="808"/>
    </row>
    <row r="17" spans="1:7" ht="28.5" customHeight="1">
      <c r="A17" s="804"/>
      <c r="B17" s="805" t="s">
        <v>72</v>
      </c>
      <c r="C17" s="806" t="s">
        <v>385</v>
      </c>
      <c r="D17" s="807">
        <v>9909.5</v>
      </c>
      <c r="E17" s="807"/>
      <c r="F17" s="807">
        <v>9909.5</v>
      </c>
      <c r="G17" s="808"/>
    </row>
    <row r="18" spans="1:7" ht="12" customHeight="1">
      <c r="A18" s="804"/>
      <c r="B18" s="805" t="s">
        <v>72</v>
      </c>
      <c r="C18" s="806" t="s">
        <v>386</v>
      </c>
      <c r="D18" s="807">
        <v>0</v>
      </c>
      <c r="E18" s="807"/>
      <c r="F18" s="807">
        <v>0</v>
      </c>
      <c r="G18" s="808"/>
    </row>
    <row r="19" spans="1:7" ht="21" customHeight="1">
      <c r="A19" s="804"/>
      <c r="B19" s="805" t="s">
        <v>72</v>
      </c>
      <c r="C19" s="806" t="s">
        <v>387</v>
      </c>
      <c r="D19" s="807">
        <v>0</v>
      </c>
      <c r="E19" s="807"/>
      <c r="F19" s="807">
        <v>0</v>
      </c>
      <c r="G19" s="808"/>
    </row>
    <row r="20" spans="1:8" ht="19.5" customHeight="1">
      <c r="A20" s="810"/>
      <c r="B20" s="811"/>
      <c r="C20" s="812" t="s">
        <v>75</v>
      </c>
      <c r="D20" s="813">
        <v>654583.8599999999</v>
      </c>
      <c r="E20" s="813">
        <v>0</v>
      </c>
      <c r="F20" s="813">
        <v>654583.8599999999</v>
      </c>
      <c r="G20" s="808"/>
      <c r="H20" s="7"/>
    </row>
    <row r="21" spans="1:7" ht="12" customHeight="1">
      <c r="A21" s="804" t="s">
        <v>15</v>
      </c>
      <c r="B21" s="800" t="s">
        <v>72</v>
      </c>
      <c r="C21" s="806" t="s">
        <v>74</v>
      </c>
      <c r="D21" s="807">
        <v>29534.26</v>
      </c>
      <c r="E21" s="814"/>
      <c r="F21" s="807">
        <v>29534.26</v>
      </c>
      <c r="G21" s="808"/>
    </row>
    <row r="22" spans="1:7" ht="18.75" customHeight="1">
      <c r="A22" s="804"/>
      <c r="B22" s="800" t="s">
        <v>72</v>
      </c>
      <c r="C22" s="806" t="s">
        <v>145</v>
      </c>
      <c r="D22" s="807">
        <v>3541.33</v>
      </c>
      <c r="E22" s="807"/>
      <c r="F22" s="807">
        <v>3541.33</v>
      </c>
      <c r="G22" s="808"/>
    </row>
    <row r="23" spans="1:7" ht="20.25" customHeight="1">
      <c r="A23" s="799"/>
      <c r="B23" s="805" t="s">
        <v>72</v>
      </c>
      <c r="C23" s="806" t="s">
        <v>275</v>
      </c>
      <c r="D23" s="807">
        <v>11443.78</v>
      </c>
      <c r="E23" s="807"/>
      <c r="F23" s="807">
        <v>11443.78</v>
      </c>
      <c r="G23" s="808"/>
    </row>
    <row r="24" spans="1:7" ht="12" customHeight="1">
      <c r="A24" s="799"/>
      <c r="B24" s="800" t="s">
        <v>72</v>
      </c>
      <c r="C24" s="806" t="s">
        <v>217</v>
      </c>
      <c r="D24" s="807">
        <v>22567.3</v>
      </c>
      <c r="E24" s="807"/>
      <c r="F24" s="807">
        <v>22567.3</v>
      </c>
      <c r="G24" s="808"/>
    </row>
    <row r="25" spans="1:7" ht="12" customHeight="1">
      <c r="A25" s="799"/>
      <c r="B25" s="800" t="s">
        <v>72</v>
      </c>
      <c r="C25" s="806" t="s">
        <v>376</v>
      </c>
      <c r="D25" s="807">
        <v>53.98</v>
      </c>
      <c r="E25" s="807"/>
      <c r="F25" s="807">
        <v>53.98</v>
      </c>
      <c r="G25" s="808"/>
    </row>
    <row r="26" spans="1:7" ht="19.5" customHeight="1">
      <c r="A26" s="810"/>
      <c r="B26" s="811"/>
      <c r="C26" s="812" t="s">
        <v>76</v>
      </c>
      <c r="D26" s="813">
        <v>67140.65</v>
      </c>
      <c r="E26" s="813">
        <v>0</v>
      </c>
      <c r="F26" s="813">
        <v>67140.65</v>
      </c>
      <c r="G26" s="808"/>
    </row>
    <row r="27" spans="1:7" ht="12" customHeight="1">
      <c r="A27" s="804" t="s">
        <v>16</v>
      </c>
      <c r="B27" s="800" t="s">
        <v>72</v>
      </c>
      <c r="C27" s="806" t="s">
        <v>388</v>
      </c>
      <c r="D27" s="807">
        <v>0</v>
      </c>
      <c r="E27" s="807"/>
      <c r="F27" s="807">
        <v>0</v>
      </c>
      <c r="G27" s="808"/>
    </row>
    <row r="28" spans="1:7" ht="12" customHeight="1">
      <c r="A28" s="799"/>
      <c r="B28" s="800" t="s">
        <v>72</v>
      </c>
      <c r="C28" s="806" t="s">
        <v>148</v>
      </c>
      <c r="D28" s="807">
        <v>3059.4</v>
      </c>
      <c r="E28" s="807"/>
      <c r="F28" s="807">
        <v>3059.4</v>
      </c>
      <c r="G28" s="808"/>
    </row>
    <row r="29" spans="1:7" ht="12" customHeight="1">
      <c r="A29" s="804"/>
      <c r="B29" s="800" t="s">
        <v>72</v>
      </c>
      <c r="C29" s="806" t="s">
        <v>146</v>
      </c>
      <c r="D29" s="807">
        <v>2927.95</v>
      </c>
      <c r="E29" s="807"/>
      <c r="F29" s="807">
        <v>2927.95</v>
      </c>
      <c r="G29" s="808"/>
    </row>
    <row r="30" spans="2:7" ht="12" customHeight="1">
      <c r="B30" s="800" t="s">
        <v>72</v>
      </c>
      <c r="C30" s="806" t="s">
        <v>557</v>
      </c>
      <c r="D30" s="807">
        <v>0</v>
      </c>
      <c r="E30" s="807"/>
      <c r="F30" s="807">
        <v>0</v>
      </c>
      <c r="G30" s="808"/>
    </row>
    <row r="31" spans="2:7" ht="12" customHeight="1">
      <c r="B31" s="800" t="s">
        <v>72</v>
      </c>
      <c r="C31" s="806" t="s">
        <v>147</v>
      </c>
      <c r="D31" s="807">
        <v>154.16</v>
      </c>
      <c r="E31" s="807"/>
      <c r="F31" s="807">
        <v>154.16</v>
      </c>
      <c r="G31" s="808"/>
    </row>
    <row r="32" spans="2:7" ht="12" customHeight="1">
      <c r="B32" s="800" t="s">
        <v>72</v>
      </c>
      <c r="C32" s="806" t="s">
        <v>230</v>
      </c>
      <c r="D32" s="807">
        <v>147064.99</v>
      </c>
      <c r="E32" s="815"/>
      <c r="F32" s="815">
        <v>147064.99</v>
      </c>
      <c r="G32" s="808"/>
    </row>
    <row r="33" spans="2:7" ht="12" customHeight="1">
      <c r="B33" s="800" t="s">
        <v>72</v>
      </c>
      <c r="C33" s="806" t="s">
        <v>558</v>
      </c>
      <c r="D33" s="807">
        <v>0</v>
      </c>
      <c r="E33" s="816"/>
      <c r="F33" s="815">
        <v>0</v>
      </c>
      <c r="G33" s="808"/>
    </row>
    <row r="34" spans="2:7" ht="12" customHeight="1">
      <c r="B34" s="800"/>
      <c r="C34" s="806" t="s">
        <v>357</v>
      </c>
      <c r="D34" s="807">
        <v>321.83</v>
      </c>
      <c r="E34" s="816"/>
      <c r="F34" s="815">
        <v>321.83</v>
      </c>
      <c r="G34" s="808"/>
    </row>
    <row r="35" spans="1:7" ht="19.5" customHeight="1">
      <c r="A35" s="810"/>
      <c r="B35" s="811"/>
      <c r="C35" s="812" t="s">
        <v>77</v>
      </c>
      <c r="D35" s="813">
        <v>153528.33</v>
      </c>
      <c r="E35" s="813">
        <v>0</v>
      </c>
      <c r="F35" s="813">
        <v>153528.33</v>
      </c>
      <c r="G35" s="808"/>
    </row>
    <row r="36" spans="1:7" ht="12" customHeight="1">
      <c r="A36" s="804" t="s">
        <v>17</v>
      </c>
      <c r="B36" s="817" t="s">
        <v>72</v>
      </c>
      <c r="C36" s="818" t="s">
        <v>276</v>
      </c>
      <c r="D36" s="807">
        <v>0</v>
      </c>
      <c r="E36" s="815"/>
      <c r="F36" s="815">
        <v>0</v>
      </c>
      <c r="G36" s="808"/>
    </row>
    <row r="37" spans="1:7" ht="12" customHeight="1">
      <c r="A37" s="799"/>
      <c r="B37" s="800" t="s">
        <v>72</v>
      </c>
      <c r="C37" s="818" t="s">
        <v>78</v>
      </c>
      <c r="D37" s="807">
        <v>1871.22</v>
      </c>
      <c r="E37" s="815"/>
      <c r="F37" s="815">
        <v>1871.22</v>
      </c>
      <c r="G37" s="808"/>
    </row>
    <row r="38" spans="1:7" ht="12" customHeight="1">
      <c r="A38" s="799"/>
      <c r="B38" s="817" t="s">
        <v>72</v>
      </c>
      <c r="C38" s="818" t="s">
        <v>277</v>
      </c>
      <c r="D38" s="807">
        <v>0</v>
      </c>
      <c r="E38" s="815"/>
      <c r="F38" s="815">
        <v>0</v>
      </c>
      <c r="G38" s="808"/>
    </row>
    <row r="39" spans="1:7" ht="12" customHeight="1">
      <c r="A39" s="799"/>
      <c r="B39" s="817" t="s">
        <v>72</v>
      </c>
      <c r="C39" s="818" t="s">
        <v>73</v>
      </c>
      <c r="D39" s="807">
        <v>5519.57</v>
      </c>
      <c r="E39" s="815"/>
      <c r="F39" s="815">
        <v>5519.57</v>
      </c>
      <c r="G39" s="808"/>
    </row>
    <row r="40" spans="1:7" ht="12" customHeight="1">
      <c r="A40" s="799"/>
      <c r="B40" s="817" t="s">
        <v>72</v>
      </c>
      <c r="C40" s="818" t="s">
        <v>278</v>
      </c>
      <c r="D40" s="807">
        <v>2237.42</v>
      </c>
      <c r="E40" s="815"/>
      <c r="F40" s="815">
        <v>2237.42</v>
      </c>
      <c r="G40" s="808"/>
    </row>
    <row r="41" spans="1:7" ht="12" customHeight="1">
      <c r="A41" s="799"/>
      <c r="B41" s="817" t="s">
        <v>72</v>
      </c>
      <c r="C41" s="818" t="s">
        <v>79</v>
      </c>
      <c r="D41" s="807"/>
      <c r="E41" s="815">
        <v>7912.58</v>
      </c>
      <c r="F41" s="815">
        <v>7912.58</v>
      </c>
      <c r="G41" s="808"/>
    </row>
    <row r="42" spans="1:7" ht="19.5" customHeight="1">
      <c r="A42" s="810"/>
      <c r="B42" s="811"/>
      <c r="C42" s="819" t="s">
        <v>80</v>
      </c>
      <c r="D42" s="813">
        <v>9628.21</v>
      </c>
      <c r="E42" s="813">
        <v>7912.58</v>
      </c>
      <c r="F42" s="813">
        <v>17540.79</v>
      </c>
      <c r="G42" s="808"/>
    </row>
    <row r="43" spans="1:7" ht="24.75" customHeight="1">
      <c r="A43" s="821"/>
      <c r="B43" s="822"/>
      <c r="C43" s="823"/>
      <c r="D43" s="824"/>
      <c r="E43" s="824"/>
      <c r="F43" s="824"/>
      <c r="G43" s="808"/>
    </row>
    <row r="44" spans="1:7" ht="20.25" customHeight="1">
      <c r="A44" s="797" t="s">
        <v>162</v>
      </c>
      <c r="B44" s="798"/>
      <c r="C44" s="797"/>
      <c r="D44" s="797"/>
      <c r="E44" s="797"/>
      <c r="F44" s="797"/>
      <c r="G44" s="808"/>
    </row>
    <row r="45" spans="1:7" ht="17.25" customHeight="1">
      <c r="A45" s="797" t="s">
        <v>140</v>
      </c>
      <c r="B45" s="798"/>
      <c r="C45" s="797"/>
      <c r="D45" s="797"/>
      <c r="E45" s="797"/>
      <c r="F45" s="797"/>
      <c r="G45" s="808"/>
    </row>
    <row r="46" spans="1:7" ht="13.5" thickBot="1">
      <c r="A46" s="799"/>
      <c r="B46" s="800"/>
      <c r="C46" s="799"/>
      <c r="D46" s="799"/>
      <c r="E46" s="799"/>
      <c r="F46" s="436" t="s">
        <v>10</v>
      </c>
      <c r="G46" s="808"/>
    </row>
    <row r="47" spans="1:7" ht="39.75" customHeight="1" thickBot="1" thickTop="1">
      <c r="A47" s="801" t="s">
        <v>30</v>
      </c>
      <c r="B47" s="802"/>
      <c r="C47" s="803" t="s">
        <v>144</v>
      </c>
      <c r="D47" s="801" t="s">
        <v>142</v>
      </c>
      <c r="E47" s="801" t="s">
        <v>70</v>
      </c>
      <c r="F47" s="801" t="s">
        <v>71</v>
      </c>
      <c r="G47" s="808"/>
    </row>
    <row r="48" spans="1:7" ht="12" customHeight="1" thickTop="1">
      <c r="A48" s="804" t="s">
        <v>18</v>
      </c>
      <c r="B48" s="817" t="s">
        <v>72</v>
      </c>
      <c r="C48" s="806" t="s">
        <v>389</v>
      </c>
      <c r="D48" s="825">
        <v>26867.64</v>
      </c>
      <c r="E48" s="815"/>
      <c r="F48" s="815">
        <v>26867.64</v>
      </c>
      <c r="G48" s="808"/>
    </row>
    <row r="49" spans="1:7" ht="12" customHeight="1">
      <c r="A49" s="804"/>
      <c r="B49" s="817" t="s">
        <v>72</v>
      </c>
      <c r="C49" s="806" t="s">
        <v>218</v>
      </c>
      <c r="D49" s="825">
        <v>405.12</v>
      </c>
      <c r="E49" s="815"/>
      <c r="F49" s="815">
        <v>405.12</v>
      </c>
      <c r="G49" s="808"/>
    </row>
    <row r="50" spans="1:7" ht="12" customHeight="1">
      <c r="A50" s="799"/>
      <c r="B50" s="817" t="s">
        <v>72</v>
      </c>
      <c r="C50" s="806" t="s">
        <v>366</v>
      </c>
      <c r="D50" s="825"/>
      <c r="E50" s="815">
        <v>0</v>
      </c>
      <c r="F50" s="826">
        <v>0</v>
      </c>
      <c r="G50" s="808"/>
    </row>
    <row r="51" spans="1:7" ht="19.5" customHeight="1">
      <c r="A51" s="810"/>
      <c r="B51" s="811"/>
      <c r="C51" s="812" t="s">
        <v>81</v>
      </c>
      <c r="D51" s="820">
        <v>27272.76</v>
      </c>
      <c r="E51" s="820">
        <v>0</v>
      </c>
      <c r="F51" s="820">
        <v>27272.76</v>
      </c>
      <c r="G51" s="808"/>
    </row>
    <row r="52" spans="1:7" ht="12" customHeight="1">
      <c r="A52" s="804" t="s">
        <v>19</v>
      </c>
      <c r="B52" s="817" t="s">
        <v>72</v>
      </c>
      <c r="C52" s="818" t="s">
        <v>74</v>
      </c>
      <c r="D52" s="825">
        <v>10664.97</v>
      </c>
      <c r="E52" s="815"/>
      <c r="F52" s="815">
        <v>10664.97</v>
      </c>
      <c r="G52" s="808"/>
    </row>
    <row r="53" spans="1:7" ht="21.75" customHeight="1">
      <c r="A53" s="804"/>
      <c r="B53" s="817" t="s">
        <v>72</v>
      </c>
      <c r="C53" s="818" t="s">
        <v>279</v>
      </c>
      <c r="D53" s="825">
        <v>2231.09</v>
      </c>
      <c r="E53" s="807"/>
      <c r="F53" s="807">
        <v>2231.09</v>
      </c>
      <c r="G53" s="808"/>
    </row>
    <row r="54" spans="1:7" ht="23.25" customHeight="1">
      <c r="A54" s="804"/>
      <c r="B54" s="817" t="s">
        <v>72</v>
      </c>
      <c r="C54" s="818" t="s">
        <v>232</v>
      </c>
      <c r="D54" s="825">
        <v>364.02</v>
      </c>
      <c r="E54" s="815"/>
      <c r="F54" s="807">
        <v>364.02</v>
      </c>
      <c r="G54" s="808"/>
    </row>
    <row r="55" spans="1:7" ht="18.75" customHeight="1">
      <c r="A55" s="804"/>
      <c r="B55" s="817" t="s">
        <v>72</v>
      </c>
      <c r="C55" s="806" t="s">
        <v>280</v>
      </c>
      <c r="D55" s="825"/>
      <c r="E55" s="826">
        <v>1896.14</v>
      </c>
      <c r="F55" s="807">
        <v>1896.14</v>
      </c>
      <c r="G55" s="808"/>
    </row>
    <row r="56" spans="1:7" ht="19.5" customHeight="1">
      <c r="A56" s="810"/>
      <c r="B56" s="811"/>
      <c r="C56" s="812" t="s">
        <v>82</v>
      </c>
      <c r="D56" s="820">
        <v>13260.08</v>
      </c>
      <c r="E56" s="820">
        <v>1896.14</v>
      </c>
      <c r="F56" s="820">
        <v>15156.22</v>
      </c>
      <c r="G56" s="808"/>
    </row>
    <row r="57" spans="1:7" ht="12" customHeight="1">
      <c r="A57" s="804" t="s">
        <v>20</v>
      </c>
      <c r="B57" s="817" t="s">
        <v>72</v>
      </c>
      <c r="C57" s="818" t="s">
        <v>281</v>
      </c>
      <c r="D57" s="825">
        <v>273.67</v>
      </c>
      <c r="E57" s="827"/>
      <c r="F57" s="815">
        <v>273.67</v>
      </c>
      <c r="G57" s="808"/>
    </row>
    <row r="58" spans="1:7" ht="12" customHeight="1">
      <c r="A58" s="828"/>
      <c r="B58" s="817" t="s">
        <v>72</v>
      </c>
      <c r="C58" s="818" t="s">
        <v>146</v>
      </c>
      <c r="D58" s="825">
        <v>283.92</v>
      </c>
      <c r="E58" s="815"/>
      <c r="F58" s="815">
        <v>283.92</v>
      </c>
      <c r="G58" s="808"/>
    </row>
    <row r="59" spans="1:7" ht="12" customHeight="1">
      <c r="A59" s="799"/>
      <c r="B59" s="817" t="s">
        <v>72</v>
      </c>
      <c r="C59" s="818" t="s">
        <v>282</v>
      </c>
      <c r="D59" s="825">
        <v>708</v>
      </c>
      <c r="E59" s="815"/>
      <c r="F59" s="815">
        <v>708</v>
      </c>
      <c r="G59" s="808"/>
    </row>
    <row r="60" spans="1:7" ht="12" customHeight="1">
      <c r="A60" s="799"/>
      <c r="B60" s="817" t="s">
        <v>72</v>
      </c>
      <c r="C60" s="806" t="s">
        <v>283</v>
      </c>
      <c r="D60" s="825">
        <v>1470.53</v>
      </c>
      <c r="E60" s="815"/>
      <c r="F60" s="815">
        <v>1470.53</v>
      </c>
      <c r="G60" s="808"/>
    </row>
    <row r="61" spans="1:7" ht="12" customHeight="1">
      <c r="A61" s="799"/>
      <c r="B61" s="817" t="s">
        <v>72</v>
      </c>
      <c r="C61" s="806" t="s">
        <v>74</v>
      </c>
      <c r="D61" s="825">
        <v>49369.95</v>
      </c>
      <c r="E61" s="815"/>
      <c r="F61" s="815">
        <v>49369.95</v>
      </c>
      <c r="G61" s="808"/>
    </row>
    <row r="62" spans="1:7" ht="12" customHeight="1">
      <c r="A62" s="799"/>
      <c r="B62" s="817" t="s">
        <v>72</v>
      </c>
      <c r="C62" s="806" t="s">
        <v>79</v>
      </c>
      <c r="D62" s="826"/>
      <c r="E62" s="826">
        <v>1295.72</v>
      </c>
      <c r="F62" s="815">
        <v>1295.72</v>
      </c>
      <c r="G62" s="808"/>
    </row>
    <row r="63" spans="1:7" ht="19.5" customHeight="1">
      <c r="A63" s="810"/>
      <c r="B63" s="829"/>
      <c r="C63" s="812" t="s">
        <v>83</v>
      </c>
      <c r="D63" s="820">
        <v>52106.07</v>
      </c>
      <c r="E63" s="820">
        <v>1295.72</v>
      </c>
      <c r="F63" s="820">
        <v>53401.79</v>
      </c>
      <c r="G63" s="808"/>
    </row>
    <row r="64" spans="1:7" ht="12" customHeight="1">
      <c r="A64" s="804" t="s">
        <v>21</v>
      </c>
      <c r="B64" s="817" t="s">
        <v>72</v>
      </c>
      <c r="C64" s="830" t="s">
        <v>74</v>
      </c>
      <c r="D64" s="825">
        <v>272006.39</v>
      </c>
      <c r="E64" s="815"/>
      <c r="F64" s="815">
        <v>272006.39</v>
      </c>
      <c r="G64" s="808"/>
    </row>
    <row r="65" spans="1:7" ht="12" customHeight="1">
      <c r="A65" s="804"/>
      <c r="B65" s="817" t="s">
        <v>72</v>
      </c>
      <c r="C65" s="830" t="s">
        <v>253</v>
      </c>
      <c r="D65" s="825">
        <v>17533</v>
      </c>
      <c r="E65" s="815"/>
      <c r="F65" s="815">
        <v>17533</v>
      </c>
      <c r="G65" s="808"/>
    </row>
    <row r="66" spans="1:7" ht="19.5" customHeight="1">
      <c r="A66" s="799"/>
      <c r="B66" s="817" t="s">
        <v>72</v>
      </c>
      <c r="C66" s="830" t="s">
        <v>232</v>
      </c>
      <c r="D66" s="825">
        <v>2784</v>
      </c>
      <c r="E66" s="826"/>
      <c r="F66" s="815">
        <v>2784</v>
      </c>
      <c r="G66" s="808"/>
    </row>
    <row r="67" spans="1:7" ht="19.5" customHeight="1">
      <c r="A67" s="810"/>
      <c r="B67" s="811"/>
      <c r="C67" s="812" t="s">
        <v>136</v>
      </c>
      <c r="D67" s="820">
        <v>292323.39</v>
      </c>
      <c r="E67" s="820">
        <v>0</v>
      </c>
      <c r="F67" s="820">
        <v>292323.39</v>
      </c>
      <c r="G67" s="808"/>
    </row>
    <row r="68" spans="1:7" ht="15.75" customHeight="1">
      <c r="A68" s="831" t="s">
        <v>22</v>
      </c>
      <c r="B68" s="817" t="s">
        <v>72</v>
      </c>
      <c r="C68" s="832" t="s">
        <v>89</v>
      </c>
      <c r="D68" s="825">
        <v>64241.65</v>
      </c>
      <c r="E68" s="827"/>
      <c r="F68" s="815">
        <v>64241.65</v>
      </c>
      <c r="G68" s="808"/>
    </row>
    <row r="69" spans="1:7" ht="19.5" customHeight="1">
      <c r="A69" s="831"/>
      <c r="B69" s="817" t="s">
        <v>72</v>
      </c>
      <c r="C69" s="832" t="s">
        <v>566</v>
      </c>
      <c r="D69" s="825">
        <v>1739.97</v>
      </c>
      <c r="E69" s="815"/>
      <c r="F69" s="815">
        <v>1739.97</v>
      </c>
      <c r="G69" s="808"/>
    </row>
    <row r="70" spans="1:7" ht="19.5" customHeight="1">
      <c r="A70" s="831"/>
      <c r="B70" s="817" t="s">
        <v>72</v>
      </c>
      <c r="C70" s="832" t="s">
        <v>567</v>
      </c>
      <c r="D70" s="825">
        <v>20868.74</v>
      </c>
      <c r="E70" s="815"/>
      <c r="F70" s="815">
        <v>20868.74</v>
      </c>
      <c r="G70" s="808"/>
    </row>
    <row r="71" spans="1:7" ht="19.5" customHeight="1">
      <c r="A71" s="831"/>
      <c r="B71" s="817" t="s">
        <v>72</v>
      </c>
      <c r="C71" s="832" t="s">
        <v>341</v>
      </c>
      <c r="D71" s="825">
        <v>2004.56</v>
      </c>
      <c r="E71" s="815"/>
      <c r="F71" s="815">
        <v>2004.56</v>
      </c>
      <c r="G71" s="808"/>
    </row>
    <row r="72" spans="1:7" ht="19.5" customHeight="1">
      <c r="A72" s="831"/>
      <c r="B72" s="817" t="s">
        <v>72</v>
      </c>
      <c r="C72" s="832" t="s">
        <v>342</v>
      </c>
      <c r="D72" s="825">
        <v>17360.29</v>
      </c>
      <c r="E72" s="815"/>
      <c r="F72" s="815">
        <v>17360.29</v>
      </c>
      <c r="G72" s="808"/>
    </row>
    <row r="73" spans="1:7" ht="19.5" customHeight="1">
      <c r="A73" s="831"/>
      <c r="B73" s="817" t="s">
        <v>72</v>
      </c>
      <c r="C73" s="832" t="s">
        <v>343</v>
      </c>
      <c r="D73" s="825">
        <v>34.17</v>
      </c>
      <c r="E73" s="815"/>
      <c r="F73" s="815">
        <v>34.17</v>
      </c>
      <c r="G73" s="808"/>
    </row>
    <row r="74" spans="1:7" ht="12" customHeight="1">
      <c r="A74" s="821"/>
      <c r="B74" s="822"/>
      <c r="C74" s="812" t="s">
        <v>84</v>
      </c>
      <c r="D74" s="820">
        <v>106249.37999999999</v>
      </c>
      <c r="E74" s="820">
        <v>0</v>
      </c>
      <c r="F74" s="820">
        <v>106249.37999999999</v>
      </c>
      <c r="G74" s="808"/>
    </row>
    <row r="75" spans="1:7" ht="21" customHeight="1">
      <c r="A75" s="833" t="s">
        <v>23</v>
      </c>
      <c r="B75" s="834" t="s">
        <v>72</v>
      </c>
      <c r="C75" s="832" t="s">
        <v>256</v>
      </c>
      <c r="D75" s="825">
        <v>629.64</v>
      </c>
      <c r="E75" s="827"/>
      <c r="F75" s="815">
        <v>629.64</v>
      </c>
      <c r="G75" s="808"/>
    </row>
    <row r="76" spans="1:7" ht="18" customHeight="1">
      <c r="A76" s="835"/>
      <c r="B76" s="836" t="s">
        <v>72</v>
      </c>
      <c r="C76" s="832" t="s">
        <v>217</v>
      </c>
      <c r="D76" s="825">
        <v>13589.42</v>
      </c>
      <c r="E76" s="815"/>
      <c r="F76" s="815">
        <v>13589.42</v>
      </c>
      <c r="G76" s="808"/>
    </row>
    <row r="77" spans="1:7" ht="14.25" customHeight="1">
      <c r="A77" s="837"/>
      <c r="B77" s="811"/>
      <c r="C77" s="838" t="s">
        <v>85</v>
      </c>
      <c r="D77" s="820">
        <v>14219.06</v>
      </c>
      <c r="E77" s="820">
        <v>0</v>
      </c>
      <c r="F77" s="820">
        <v>14219.06</v>
      </c>
      <c r="G77" s="808"/>
    </row>
    <row r="78" spans="1:7" ht="19.5" customHeight="1">
      <c r="A78" s="839"/>
      <c r="B78" s="822"/>
      <c r="C78" s="840"/>
      <c r="D78" s="824"/>
      <c r="E78" s="824"/>
      <c r="F78" s="824"/>
      <c r="G78" s="808"/>
    </row>
    <row r="79" spans="1:7" ht="21.75" customHeight="1">
      <c r="A79" s="797" t="s">
        <v>162</v>
      </c>
      <c r="B79" s="798"/>
      <c r="C79" s="797"/>
      <c r="D79" s="797"/>
      <c r="E79" s="797"/>
      <c r="F79" s="797"/>
      <c r="G79" s="808"/>
    </row>
    <row r="80" spans="1:7" ht="12.75" customHeight="1">
      <c r="A80" s="797" t="s">
        <v>140</v>
      </c>
      <c r="B80" s="798"/>
      <c r="C80" s="797"/>
      <c r="D80" s="797"/>
      <c r="E80" s="797"/>
      <c r="F80" s="797"/>
      <c r="G80" s="808"/>
    </row>
    <row r="81" spans="1:7" ht="13.5" thickBot="1">
      <c r="A81" s="799"/>
      <c r="B81" s="800"/>
      <c r="C81" s="799"/>
      <c r="D81" s="799"/>
      <c r="E81" s="799"/>
      <c r="F81" s="436" t="s">
        <v>10</v>
      </c>
      <c r="G81" s="808"/>
    </row>
    <row r="82" spans="1:7" ht="39.75" customHeight="1" thickBot="1" thickTop="1">
      <c r="A82" s="801" t="s">
        <v>30</v>
      </c>
      <c r="B82" s="802"/>
      <c r="C82" s="841" t="s">
        <v>144</v>
      </c>
      <c r="D82" s="801" t="s">
        <v>141</v>
      </c>
      <c r="E82" s="801" t="s">
        <v>70</v>
      </c>
      <c r="F82" s="801" t="s">
        <v>71</v>
      </c>
      <c r="G82" s="808"/>
    </row>
    <row r="83" spans="1:7" ht="14.25" customHeight="1" thickTop="1">
      <c r="A83" s="804" t="s">
        <v>24</v>
      </c>
      <c r="B83" s="842" t="s">
        <v>72</v>
      </c>
      <c r="C83" s="830" t="s">
        <v>86</v>
      </c>
      <c r="D83" s="825">
        <v>330395.11</v>
      </c>
      <c r="E83" s="815"/>
      <c r="F83" s="815">
        <v>330395.11</v>
      </c>
      <c r="G83" s="808"/>
    </row>
    <row r="84" spans="1:7" ht="12" customHeight="1">
      <c r="A84" s="832"/>
      <c r="B84" s="843" t="s">
        <v>72</v>
      </c>
      <c r="C84" s="832" t="s">
        <v>284</v>
      </c>
      <c r="D84" s="825">
        <v>0</v>
      </c>
      <c r="E84" s="815"/>
      <c r="F84" s="815">
        <v>0</v>
      </c>
      <c r="G84" s="808"/>
    </row>
    <row r="85" spans="1:7" ht="20.25" customHeight="1">
      <c r="A85" s="832"/>
      <c r="B85" s="843" t="s">
        <v>72</v>
      </c>
      <c r="C85" s="830" t="s">
        <v>285</v>
      </c>
      <c r="D85" s="825">
        <v>136105.08</v>
      </c>
      <c r="E85" s="815"/>
      <c r="F85" s="815">
        <v>136105.08</v>
      </c>
      <c r="G85" s="808"/>
    </row>
    <row r="86" spans="1:7" ht="27" customHeight="1">
      <c r="A86" s="832"/>
      <c r="B86" s="843" t="s">
        <v>72</v>
      </c>
      <c r="C86" s="830" t="s">
        <v>558</v>
      </c>
      <c r="D86" s="825">
        <v>0</v>
      </c>
      <c r="E86" s="815"/>
      <c r="F86" s="815">
        <v>0</v>
      </c>
      <c r="G86" s="808"/>
    </row>
    <row r="87" spans="1:9" ht="22.5" customHeight="1">
      <c r="A87" s="832"/>
      <c r="B87" s="843" t="s">
        <v>72</v>
      </c>
      <c r="C87" s="832" t="s">
        <v>559</v>
      </c>
      <c r="D87" s="825">
        <v>0</v>
      </c>
      <c r="E87" s="815"/>
      <c r="F87" s="815">
        <v>0</v>
      </c>
      <c r="G87" s="808"/>
      <c r="H87" s="351"/>
      <c r="I87" s="351"/>
    </row>
    <row r="88" spans="1:9" ht="22.5" customHeight="1">
      <c r="A88" s="804"/>
      <c r="B88" s="843"/>
      <c r="C88" s="832" t="s">
        <v>560</v>
      </c>
      <c r="D88" s="825">
        <v>0</v>
      </c>
      <c r="E88" s="815"/>
      <c r="F88" s="815">
        <v>0</v>
      </c>
      <c r="G88" s="808"/>
      <c r="H88" s="351"/>
      <c r="I88" s="351"/>
    </row>
    <row r="89" spans="1:9" ht="19.5" customHeight="1">
      <c r="A89" s="837"/>
      <c r="B89" s="811"/>
      <c r="C89" s="838" t="s">
        <v>87</v>
      </c>
      <c r="D89" s="820">
        <v>466500.18999999994</v>
      </c>
      <c r="E89" s="820">
        <v>0</v>
      </c>
      <c r="F89" s="820">
        <v>466500.18999999994</v>
      </c>
      <c r="G89" s="808"/>
      <c r="H89" s="351"/>
      <c r="I89" s="351"/>
    </row>
    <row r="90" spans="1:9" ht="12" customHeight="1">
      <c r="A90" s="804" t="s">
        <v>25</v>
      </c>
      <c r="B90" s="843" t="s">
        <v>72</v>
      </c>
      <c r="C90" s="806" t="s">
        <v>143</v>
      </c>
      <c r="D90" s="825">
        <v>4964.98</v>
      </c>
      <c r="E90" s="815"/>
      <c r="F90" s="815">
        <v>4964.98</v>
      </c>
      <c r="G90" s="808"/>
      <c r="H90" s="351"/>
      <c r="I90" s="351"/>
    </row>
    <row r="91" spans="1:9" ht="12" customHeight="1">
      <c r="A91" s="804"/>
      <c r="B91" s="843" t="s">
        <v>72</v>
      </c>
      <c r="C91" s="806" t="s">
        <v>286</v>
      </c>
      <c r="D91" s="825">
        <v>98326.73</v>
      </c>
      <c r="E91" s="815"/>
      <c r="F91" s="815">
        <v>98326.73</v>
      </c>
      <c r="G91" s="808"/>
      <c r="H91" s="351"/>
      <c r="I91" s="351"/>
    </row>
    <row r="92" spans="1:9" ht="12" customHeight="1">
      <c r="A92" s="844"/>
      <c r="B92" s="843" t="s">
        <v>72</v>
      </c>
      <c r="C92" s="806" t="s">
        <v>74</v>
      </c>
      <c r="D92" s="825">
        <v>12383.76</v>
      </c>
      <c r="E92" s="815"/>
      <c r="F92" s="815">
        <v>12383.76</v>
      </c>
      <c r="G92" s="808"/>
      <c r="H92" s="351"/>
      <c r="I92" s="351"/>
    </row>
    <row r="93" spans="1:9" ht="12" customHeight="1">
      <c r="A93" s="844"/>
      <c r="B93" s="843" t="s">
        <v>72</v>
      </c>
      <c r="C93" s="806" t="s">
        <v>231</v>
      </c>
      <c r="D93" s="825">
        <v>4319.34</v>
      </c>
      <c r="E93" s="815"/>
      <c r="F93" s="815">
        <v>4319.34</v>
      </c>
      <c r="G93" s="808"/>
      <c r="H93" s="351"/>
      <c r="I93" s="351"/>
    </row>
    <row r="94" spans="1:9" ht="19.5" customHeight="1">
      <c r="A94" s="837"/>
      <c r="B94" s="811"/>
      <c r="C94" s="812" t="s">
        <v>88</v>
      </c>
      <c r="D94" s="820">
        <v>119994.80999999998</v>
      </c>
      <c r="E94" s="820">
        <v>0</v>
      </c>
      <c r="F94" s="813">
        <v>119994.80999999998</v>
      </c>
      <c r="G94" s="808"/>
      <c r="H94" s="351"/>
      <c r="I94" s="351"/>
    </row>
    <row r="95" spans="1:9" ht="12" customHeight="1">
      <c r="A95" s="804" t="s">
        <v>26</v>
      </c>
      <c r="B95" s="817" t="s">
        <v>72</v>
      </c>
      <c r="C95" s="818" t="s">
        <v>561</v>
      </c>
      <c r="D95" s="825">
        <v>0</v>
      </c>
      <c r="E95" s="845"/>
      <c r="F95" s="815">
        <v>0</v>
      </c>
      <c r="G95" s="808"/>
      <c r="H95" s="351"/>
      <c r="I95" s="351"/>
    </row>
    <row r="96" spans="1:9" ht="12" customHeight="1">
      <c r="A96" s="804"/>
      <c r="B96" s="846" t="s">
        <v>72</v>
      </c>
      <c r="C96" s="806" t="s">
        <v>89</v>
      </c>
      <c r="D96" s="825">
        <v>85069.33</v>
      </c>
      <c r="E96" s="845"/>
      <c r="F96" s="815">
        <v>85069.33</v>
      </c>
      <c r="G96" s="808"/>
      <c r="H96" s="351"/>
      <c r="I96" s="351"/>
    </row>
    <row r="97" spans="1:9" ht="12" customHeight="1">
      <c r="A97" s="804"/>
      <c r="B97" s="846" t="s">
        <v>72</v>
      </c>
      <c r="C97" s="806" t="s">
        <v>344</v>
      </c>
      <c r="D97" s="825">
        <v>119034.3</v>
      </c>
      <c r="E97" s="845"/>
      <c r="F97" s="815">
        <v>119034.3</v>
      </c>
      <c r="G97" s="808"/>
      <c r="H97" s="351"/>
      <c r="I97" s="351"/>
    </row>
    <row r="98" spans="1:9" ht="19.5" customHeight="1">
      <c r="A98" s="837"/>
      <c r="B98" s="811"/>
      <c r="C98" s="812" t="s">
        <v>90</v>
      </c>
      <c r="D98" s="820">
        <v>204103.63</v>
      </c>
      <c r="E98" s="820">
        <v>0</v>
      </c>
      <c r="F98" s="820">
        <v>204103.63</v>
      </c>
      <c r="G98" s="808"/>
      <c r="H98" s="351"/>
      <c r="I98" s="351"/>
    </row>
    <row r="99" spans="1:12" ht="22.5" customHeight="1">
      <c r="A99" s="804" t="s">
        <v>27</v>
      </c>
      <c r="B99" s="843" t="s">
        <v>72</v>
      </c>
      <c r="C99" s="806" t="s">
        <v>287</v>
      </c>
      <c r="D99" s="825">
        <v>2810.33</v>
      </c>
      <c r="E99" s="845"/>
      <c r="F99" s="845">
        <v>2810.33</v>
      </c>
      <c r="G99" s="808"/>
      <c r="H99" s="351"/>
      <c r="I99" s="351"/>
      <c r="J99" s="351"/>
      <c r="K99" s="351"/>
      <c r="L99" s="351"/>
    </row>
    <row r="100" spans="1:7" ht="18" customHeight="1">
      <c r="A100" s="844"/>
      <c r="B100" s="817" t="s">
        <v>72</v>
      </c>
      <c r="C100" s="806" t="s">
        <v>149</v>
      </c>
      <c r="D100" s="825">
        <v>2120.52</v>
      </c>
      <c r="E100" s="845"/>
      <c r="F100" s="845">
        <v>2120.52</v>
      </c>
      <c r="G100" s="808"/>
    </row>
    <row r="101" spans="1:7" ht="12" customHeight="1">
      <c r="A101" s="844"/>
      <c r="B101" s="817" t="s">
        <v>72</v>
      </c>
      <c r="C101" s="818" t="s">
        <v>365</v>
      </c>
      <c r="D101" s="815"/>
      <c r="E101" s="845">
        <v>0</v>
      </c>
      <c r="F101" s="845">
        <v>0</v>
      </c>
      <c r="G101" s="808"/>
    </row>
    <row r="102" spans="1:7" ht="19.5" customHeight="1">
      <c r="A102" s="837"/>
      <c r="B102" s="811"/>
      <c r="C102" s="812" t="s">
        <v>91</v>
      </c>
      <c r="D102" s="820">
        <v>4930.85</v>
      </c>
      <c r="E102" s="820">
        <v>0</v>
      </c>
      <c r="F102" s="820">
        <v>4930.85</v>
      </c>
      <c r="G102" s="808"/>
    </row>
    <row r="103" spans="1:7" ht="37.5" customHeight="1">
      <c r="A103" s="847" t="s">
        <v>28</v>
      </c>
      <c r="B103" s="843" t="s">
        <v>72</v>
      </c>
      <c r="C103" s="806" t="s">
        <v>338</v>
      </c>
      <c r="D103" s="825">
        <v>64131.77</v>
      </c>
      <c r="E103" s="815"/>
      <c r="F103" s="845">
        <v>64131.77</v>
      </c>
      <c r="G103" s="808"/>
    </row>
    <row r="104" spans="1:7" ht="15" customHeight="1">
      <c r="A104" s="839"/>
      <c r="B104" s="817" t="s">
        <v>72</v>
      </c>
      <c r="C104" s="806" t="s">
        <v>232</v>
      </c>
      <c r="D104" s="825">
        <v>8263.5</v>
      </c>
      <c r="E104" s="815"/>
      <c r="F104" s="845">
        <v>8263.5</v>
      </c>
      <c r="G104" s="808"/>
    </row>
    <row r="105" spans="1:7" ht="19.5" customHeight="1">
      <c r="A105" s="839"/>
      <c r="B105" s="822"/>
      <c r="C105" s="812" t="s">
        <v>233</v>
      </c>
      <c r="D105" s="820">
        <v>72395.26999999999</v>
      </c>
      <c r="E105" s="820">
        <v>0</v>
      </c>
      <c r="F105" s="820">
        <v>72395.26999999999</v>
      </c>
      <c r="G105" s="808"/>
    </row>
    <row r="106" spans="1:7" ht="13.5" thickBot="1">
      <c r="A106" s="848"/>
      <c r="B106" s="849"/>
      <c r="C106" s="850" t="s">
        <v>92</v>
      </c>
      <c r="D106" s="851">
        <v>2258236.5399999996</v>
      </c>
      <c r="E106" s="851">
        <v>11104.439999999999</v>
      </c>
      <c r="F106" s="851">
        <v>2269340.98</v>
      </c>
      <c r="G106" s="808"/>
    </row>
    <row r="107" spans="1:7" ht="12.75" customHeight="1" thickTop="1">
      <c r="A107" s="852"/>
      <c r="B107" s="853"/>
      <c r="C107" s="852"/>
      <c r="D107" s="852"/>
      <c r="E107" s="854"/>
      <c r="F107" s="854"/>
      <c r="G107" s="808"/>
    </row>
    <row r="108" spans="1:7" ht="11.25" customHeight="1">
      <c r="A108" s="1003" t="s">
        <v>288</v>
      </c>
      <c r="B108" s="1003"/>
      <c r="C108" s="1003"/>
      <c r="D108" s="1003"/>
      <c r="E108" s="1003"/>
      <c r="F108" s="855"/>
      <c r="G108" s="808"/>
    </row>
    <row r="109" spans="1:7" ht="35.25" customHeight="1">
      <c r="A109" s="1003" t="s">
        <v>562</v>
      </c>
      <c r="B109" s="1003"/>
      <c r="C109" s="1003"/>
      <c r="D109" s="1003"/>
      <c r="E109" s="1003"/>
      <c r="F109" s="865"/>
      <c r="G109" s="808"/>
    </row>
    <row r="110" spans="1:7" ht="15.75" customHeight="1">
      <c r="A110" s="1003" t="s">
        <v>563</v>
      </c>
      <c r="B110" s="1003"/>
      <c r="C110" s="1003"/>
      <c r="D110" s="1003"/>
      <c r="E110" s="1003"/>
      <c r="F110" s="856"/>
      <c r="G110" s="808"/>
    </row>
    <row r="111" spans="1:7" ht="15" customHeight="1">
      <c r="A111" s="1003" t="s">
        <v>564</v>
      </c>
      <c r="B111" s="1003"/>
      <c r="C111" s="1003"/>
      <c r="D111" s="1003"/>
      <c r="E111" s="1003"/>
      <c r="F111" s="856"/>
      <c r="G111" s="808"/>
    </row>
    <row r="112" spans="1:7" ht="14.25" customHeight="1">
      <c r="A112" s="379" t="s">
        <v>565</v>
      </c>
      <c r="B112" s="461"/>
      <c r="C112" s="293"/>
      <c r="D112" s="293"/>
      <c r="E112" s="293"/>
      <c r="F112" s="856"/>
      <c r="G112" s="808"/>
    </row>
    <row r="113" spans="1:7" ht="2.25" customHeight="1">
      <c r="A113" s="1001"/>
      <c r="B113" s="1001"/>
      <c r="C113" s="1001"/>
      <c r="D113" s="1001"/>
      <c r="E113" s="1001"/>
      <c r="F113" s="856"/>
      <c r="G113" s="808"/>
    </row>
    <row r="114" spans="1:7" ht="21" customHeight="1">
      <c r="A114" s="1002" t="s">
        <v>155</v>
      </c>
      <c r="B114" s="1002"/>
      <c r="C114" s="1002"/>
      <c r="D114" s="1002"/>
      <c r="E114" s="1002"/>
      <c r="G114" s="808"/>
    </row>
    <row r="115" spans="1:7" ht="21" customHeight="1">
      <c r="A115" s="857"/>
      <c r="B115" s="858"/>
      <c r="C115" s="351"/>
      <c r="D115" s="351"/>
      <c r="E115" s="351"/>
      <c r="F115" s="351"/>
      <c r="G115" s="859"/>
    </row>
    <row r="116" spans="1:7" ht="12.75">
      <c r="A116" s="860"/>
      <c r="B116" s="858"/>
      <c r="C116" s="351"/>
      <c r="D116" s="351"/>
      <c r="E116" s="351"/>
      <c r="F116" s="351"/>
      <c r="G116" s="859"/>
    </row>
    <row r="117" spans="1:7" ht="12.75">
      <c r="A117" s="351"/>
      <c r="B117" s="858"/>
      <c r="C117" s="351"/>
      <c r="D117" s="351"/>
      <c r="E117" s="351"/>
      <c r="F117" s="351"/>
      <c r="G117" s="859"/>
    </row>
    <row r="118" spans="1:7" ht="12.75">
      <c r="A118" s="351"/>
      <c r="B118" s="858"/>
      <c r="C118" s="351"/>
      <c r="D118" s="351"/>
      <c r="E118" s="351"/>
      <c r="F118" s="351"/>
      <c r="G118" s="859"/>
    </row>
    <row r="119" spans="1:7" ht="12.75">
      <c r="A119" s="861"/>
      <c r="B119" s="858"/>
      <c r="C119" s="351"/>
      <c r="D119" s="351"/>
      <c r="E119" s="351"/>
      <c r="F119" s="351"/>
      <c r="G119" s="859"/>
    </row>
    <row r="120" spans="1:7" ht="12.75">
      <c r="A120" s="351"/>
      <c r="B120" s="858"/>
      <c r="C120" s="351"/>
      <c r="D120" s="351"/>
      <c r="E120" s="351"/>
      <c r="F120" s="351"/>
      <c r="G120" s="859"/>
    </row>
    <row r="121" spans="1:7" ht="12.75">
      <c r="A121" s="862"/>
      <c r="B121" s="863"/>
      <c r="C121" s="818"/>
      <c r="D121" s="825"/>
      <c r="E121" s="864"/>
      <c r="F121" s="864"/>
      <c r="G121" s="859"/>
    </row>
    <row r="122" spans="1:7" ht="12.75">
      <c r="A122" s="351"/>
      <c r="B122" s="858"/>
      <c r="C122" s="351"/>
      <c r="D122" s="351"/>
      <c r="E122" s="351"/>
      <c r="F122" s="351"/>
      <c r="G122" s="859"/>
    </row>
    <row r="123" spans="1:7" ht="12.75">
      <c r="A123" s="351"/>
      <c r="B123" s="858"/>
      <c r="C123" s="351"/>
      <c r="D123" s="351"/>
      <c r="E123" s="351"/>
      <c r="F123" s="351"/>
      <c r="G123" s="859"/>
    </row>
    <row r="124" ht="12.75">
      <c r="G124" s="808"/>
    </row>
    <row r="125" ht="12.75">
      <c r="G125" s="808"/>
    </row>
    <row r="126" ht="12.75">
      <c r="G126" s="808"/>
    </row>
    <row r="127" ht="12.75">
      <c r="G127" s="808"/>
    </row>
    <row r="128" ht="12.75">
      <c r="G128" s="808"/>
    </row>
    <row r="129" ht="12.75">
      <c r="G129" s="808"/>
    </row>
    <row r="130" ht="12.75">
      <c r="G130" s="808"/>
    </row>
    <row r="131" ht="12.75">
      <c r="G131" s="808"/>
    </row>
    <row r="132" ht="12.75">
      <c r="G132" s="808"/>
    </row>
    <row r="133" ht="12.75">
      <c r="G133" s="808"/>
    </row>
    <row r="134" ht="12.75">
      <c r="G134" s="808"/>
    </row>
    <row r="135" ht="12.75">
      <c r="G135" s="808"/>
    </row>
    <row r="136" ht="12.75">
      <c r="G136" s="808"/>
    </row>
    <row r="137" ht="12.75">
      <c r="G137" s="7"/>
    </row>
    <row r="138" ht="12.75">
      <c r="G138" s="7"/>
    </row>
    <row r="139" ht="12.75">
      <c r="G139" s="7"/>
    </row>
  </sheetData>
  <sheetProtection/>
  <mergeCells count="8">
    <mergeCell ref="A113:E113"/>
    <mergeCell ref="A114:E114"/>
    <mergeCell ref="A2:F2"/>
    <mergeCell ref="A1:F1"/>
    <mergeCell ref="A108:E108"/>
    <mergeCell ref="A109:E109"/>
    <mergeCell ref="A110:E110"/>
    <mergeCell ref="A111:E111"/>
  </mergeCells>
  <printOptions horizontalCentered="1"/>
  <pageMargins left="0.3937007874015748" right="0.3937007874015748" top="0.5905511811023623" bottom="0.3937007874015748" header="0" footer="0"/>
  <pageSetup fitToHeight="0" horizontalDpi="600" verticalDpi="600" orientation="landscape" paperSize="9" scale="82" r:id="rId1"/>
  <headerFooter alignWithMargins="0">
    <oddFooter>&amp;C&amp;F</oddFooter>
  </headerFooter>
  <rowBreaks count="2" manualBreakCount="2">
    <brk id="42" max="5" man="1"/>
    <brk id="77" max="5" man="1"/>
  </rowBreaks>
</worksheet>
</file>

<file path=xl/worksheets/sheet22.xml><?xml version="1.0" encoding="utf-8"?>
<worksheet xmlns="http://schemas.openxmlformats.org/spreadsheetml/2006/main" xmlns:r="http://schemas.openxmlformats.org/officeDocument/2006/relationships">
  <sheetPr>
    <tabColor theme="6"/>
    <pageSetUpPr fitToPage="1"/>
  </sheetPr>
  <dimension ref="A1:M23"/>
  <sheetViews>
    <sheetView showGridLines="0" zoomScalePageLayoutView="0" workbookViewId="0" topLeftCell="A1">
      <selection activeCell="E57" sqref="E57"/>
    </sheetView>
  </sheetViews>
  <sheetFormatPr defaultColWidth="11.421875" defaultRowHeight="12.75"/>
  <cols>
    <col min="1" max="1" width="19.57421875" style="0" customWidth="1"/>
    <col min="2" max="2" width="14.57421875" style="0" customWidth="1"/>
    <col min="3" max="3" width="14.421875" style="0" customWidth="1"/>
    <col min="4" max="4" width="14.140625" style="0" customWidth="1"/>
    <col min="5" max="5" width="13.57421875" style="0" bestFit="1" customWidth="1"/>
    <col min="6" max="6" width="19.57421875" style="0" customWidth="1"/>
    <col min="7" max="7" width="14.28125" style="0" customWidth="1"/>
    <col min="8" max="8" width="15.140625" style="0" customWidth="1"/>
    <col min="11" max="11" width="17.7109375" style="0" customWidth="1"/>
  </cols>
  <sheetData>
    <row r="1" spans="1:5" s="17" customFormat="1" ht="9.75">
      <c r="A1" s="953" t="s">
        <v>199</v>
      </c>
      <c r="B1" s="953"/>
      <c r="C1" s="953"/>
      <c r="D1" s="953"/>
      <c r="E1" s="953"/>
    </row>
    <row r="2" spans="1:5" ht="12.75">
      <c r="A2" s="962" t="s">
        <v>410</v>
      </c>
      <c r="B2" s="962"/>
      <c r="C2" s="962"/>
      <c r="D2" s="962"/>
      <c r="E2" s="962"/>
    </row>
    <row r="3" spans="1:5" ht="9.75" customHeight="1">
      <c r="A3" s="962" t="s">
        <v>411</v>
      </c>
      <c r="B3" s="962"/>
      <c r="C3" s="962"/>
      <c r="D3" s="962"/>
      <c r="E3" s="962"/>
    </row>
    <row r="4" spans="1:5" ht="21" customHeight="1" thickBot="1">
      <c r="A4" s="20"/>
      <c r="B4" s="20"/>
      <c r="C4" s="20"/>
      <c r="D4" s="20"/>
      <c r="E4" s="21" t="s">
        <v>10</v>
      </c>
    </row>
    <row r="5" spans="1:5" ht="69.75" customHeight="1" thickTop="1">
      <c r="A5" s="23" t="s">
        <v>11</v>
      </c>
      <c r="B5" s="24" t="s">
        <v>236</v>
      </c>
      <c r="C5" s="24" t="s">
        <v>237</v>
      </c>
      <c r="D5" s="24" t="s">
        <v>367</v>
      </c>
      <c r="E5" s="23" t="s">
        <v>13</v>
      </c>
    </row>
    <row r="6" spans="1:13" s="93" customFormat="1" ht="12" customHeight="1">
      <c r="A6" s="111" t="s">
        <v>14</v>
      </c>
      <c r="B6" s="155">
        <v>524991</v>
      </c>
      <c r="C6" s="497">
        <v>18126.89299</v>
      </c>
      <c r="D6" s="497">
        <v>57556.88148999999</v>
      </c>
      <c r="E6" s="120">
        <v>600674.7744799999</v>
      </c>
      <c r="F6" s="155"/>
      <c r="G6" s="155"/>
      <c r="H6" s="155"/>
      <c r="I6" s="155"/>
      <c r="J6" s="102"/>
      <c r="K6" s="102"/>
      <c r="L6" s="102"/>
      <c r="M6" s="102"/>
    </row>
    <row r="7" spans="1:13" s="93" customFormat="1" ht="12" customHeight="1">
      <c r="A7" s="111" t="s">
        <v>15</v>
      </c>
      <c r="B7" s="155">
        <v>79228</v>
      </c>
      <c r="C7" s="497">
        <v>6245.62722</v>
      </c>
      <c r="D7" s="497">
        <v>22900.60855</v>
      </c>
      <c r="E7" s="120">
        <v>108374.23577</v>
      </c>
      <c r="F7" s="155"/>
      <c r="G7" s="155"/>
      <c r="H7" s="155"/>
      <c r="I7" s="155"/>
      <c r="J7" s="102"/>
      <c r="K7" s="102"/>
      <c r="L7" s="102"/>
      <c r="M7" s="102"/>
    </row>
    <row r="8" spans="1:13" s="93" customFormat="1" ht="12" customHeight="1">
      <c r="A8" s="111" t="s">
        <v>16</v>
      </c>
      <c r="B8" s="155">
        <v>80353</v>
      </c>
      <c r="C8" s="497">
        <v>18060.498130000004</v>
      </c>
      <c r="D8" s="497">
        <v>183340.71238999997</v>
      </c>
      <c r="E8" s="120">
        <v>281754.21051999996</v>
      </c>
      <c r="F8" s="155"/>
      <c r="G8" s="155"/>
      <c r="H8" s="155"/>
      <c r="I8" s="155"/>
      <c r="J8" s="102"/>
      <c r="K8" s="102"/>
      <c r="L8" s="102"/>
      <c r="M8" s="102"/>
    </row>
    <row r="9" spans="1:13" s="93" customFormat="1" ht="12" customHeight="1">
      <c r="A9" s="217" t="s">
        <v>17</v>
      </c>
      <c r="B9" s="155">
        <v>19284</v>
      </c>
      <c r="C9" s="497">
        <v>3130.9282399999997</v>
      </c>
      <c r="D9" s="497">
        <v>8340.882619999998</v>
      </c>
      <c r="E9" s="120">
        <v>30755.810859999998</v>
      </c>
      <c r="F9" s="155"/>
      <c r="G9" s="155"/>
      <c r="H9" s="155"/>
      <c r="I9" s="155"/>
      <c r="J9" s="102"/>
      <c r="K9" s="102"/>
      <c r="L9" s="102"/>
      <c r="M9" s="102"/>
    </row>
    <row r="10" spans="1:13" s="93" customFormat="1" ht="12" customHeight="1">
      <c r="A10" s="111" t="s">
        <v>18</v>
      </c>
      <c r="B10" s="155">
        <v>19711</v>
      </c>
      <c r="C10" s="497">
        <v>1516.3059699999997</v>
      </c>
      <c r="D10" s="497">
        <v>4116.04221</v>
      </c>
      <c r="E10" s="120">
        <v>25343.34818</v>
      </c>
      <c r="F10" s="155"/>
      <c r="G10" s="155"/>
      <c r="H10" s="155"/>
      <c r="I10" s="155"/>
      <c r="J10" s="102"/>
      <c r="K10" s="102"/>
      <c r="L10" s="102"/>
      <c r="M10" s="102"/>
    </row>
    <row r="11" spans="1:13" s="93" customFormat="1" ht="12" customHeight="1">
      <c r="A11" s="111" t="s">
        <v>19</v>
      </c>
      <c r="B11" s="155">
        <v>8068</v>
      </c>
      <c r="C11" s="497">
        <v>754.7073599999999</v>
      </c>
      <c r="D11" s="497">
        <v>2452.44876</v>
      </c>
      <c r="E11" s="120">
        <v>11275.15612</v>
      </c>
      <c r="F11" s="155"/>
      <c r="G11" s="155"/>
      <c r="H11" s="155"/>
      <c r="I11" s="155"/>
      <c r="J11" s="102"/>
      <c r="K11" s="102"/>
      <c r="L11" s="102"/>
      <c r="M11" s="102"/>
    </row>
    <row r="12" spans="1:13" s="93" customFormat="1" ht="12" customHeight="1">
      <c r="A12" s="111" t="s">
        <v>20</v>
      </c>
      <c r="B12" s="155">
        <v>23813</v>
      </c>
      <c r="C12" s="497">
        <v>2907.84711</v>
      </c>
      <c r="D12" s="497">
        <v>7847.28289</v>
      </c>
      <c r="E12" s="120">
        <v>34568.13</v>
      </c>
      <c r="F12" s="155"/>
      <c r="G12" s="155"/>
      <c r="H12" s="155"/>
      <c r="I12" s="155"/>
      <c r="J12" s="102"/>
      <c r="K12" s="102"/>
      <c r="L12" s="102"/>
      <c r="M12" s="102"/>
    </row>
    <row r="13" spans="1:13" s="93" customFormat="1" ht="12" customHeight="1">
      <c r="A13" s="111" t="s">
        <v>21</v>
      </c>
      <c r="B13" s="155">
        <v>160744</v>
      </c>
      <c r="C13" s="497">
        <v>11954.16556</v>
      </c>
      <c r="D13" s="497">
        <v>32804.65684</v>
      </c>
      <c r="E13" s="120">
        <v>205502.8224</v>
      </c>
      <c r="F13" s="155"/>
      <c r="G13" s="155"/>
      <c r="H13" s="155"/>
      <c r="I13" s="155"/>
      <c r="J13" s="102"/>
      <c r="K13" s="102"/>
      <c r="L13" s="102"/>
      <c r="M13" s="102"/>
    </row>
    <row r="14" spans="1:13" s="93" customFormat="1" ht="12" customHeight="1">
      <c r="A14" s="111" t="s">
        <v>22</v>
      </c>
      <c r="B14" s="155">
        <v>46185</v>
      </c>
      <c r="C14" s="497">
        <v>2856.742</v>
      </c>
      <c r="D14" s="497">
        <v>11465.05398</v>
      </c>
      <c r="E14" s="120">
        <v>60506.795979999995</v>
      </c>
      <c r="F14" s="155"/>
      <c r="G14" s="155"/>
      <c r="H14" s="155"/>
      <c r="I14" s="155"/>
      <c r="J14" s="102"/>
      <c r="K14" s="102"/>
      <c r="L14" s="102"/>
      <c r="M14" s="102"/>
    </row>
    <row r="15" spans="1:13" s="93" customFormat="1" ht="12" customHeight="1">
      <c r="A15" s="111" t="s">
        <v>23</v>
      </c>
      <c r="B15" s="155">
        <v>15324</v>
      </c>
      <c r="C15" s="497">
        <v>5850.6895700000005</v>
      </c>
      <c r="D15" s="497">
        <v>11547.173509999999</v>
      </c>
      <c r="E15" s="120">
        <v>32721.863080000003</v>
      </c>
      <c r="F15" s="155"/>
      <c r="G15" s="155"/>
      <c r="H15" s="155"/>
      <c r="I15" s="155"/>
      <c r="J15" s="102"/>
      <c r="K15" s="102"/>
      <c r="L15" s="102"/>
      <c r="M15" s="102"/>
    </row>
    <row r="16" spans="1:13" s="93" customFormat="1" ht="12" customHeight="1">
      <c r="A16" s="111" t="s">
        <v>24</v>
      </c>
      <c r="B16" s="155">
        <v>30376</v>
      </c>
      <c r="C16" s="497">
        <v>4839.472640000001</v>
      </c>
      <c r="D16" s="497">
        <v>80420.43478</v>
      </c>
      <c r="E16" s="120">
        <v>115635.90742</v>
      </c>
      <c r="F16" s="155"/>
      <c r="G16" s="155"/>
      <c r="H16" s="155"/>
      <c r="I16" s="155"/>
      <c r="J16" s="102"/>
      <c r="K16" s="102"/>
      <c r="L16" s="102"/>
      <c r="M16" s="102"/>
    </row>
    <row r="17" spans="1:13" s="93" customFormat="1" ht="12" customHeight="1">
      <c r="A17" s="111" t="s">
        <v>25</v>
      </c>
      <c r="B17" s="155">
        <v>5626</v>
      </c>
      <c r="C17" s="497">
        <v>2033.5800099999997</v>
      </c>
      <c r="D17" s="497">
        <v>35419.58788</v>
      </c>
      <c r="E17" s="120">
        <v>43079.16789</v>
      </c>
      <c r="F17" s="155"/>
      <c r="G17" s="155"/>
      <c r="H17" s="155"/>
      <c r="I17" s="155"/>
      <c r="J17" s="102"/>
      <c r="K17" s="102"/>
      <c r="L17" s="102"/>
      <c r="M17" s="102"/>
    </row>
    <row r="18" spans="1:13" s="93" customFormat="1" ht="12" customHeight="1">
      <c r="A18" s="111" t="s">
        <v>26</v>
      </c>
      <c r="B18" s="155">
        <v>69580</v>
      </c>
      <c r="C18" s="497">
        <v>3426.7410700000005</v>
      </c>
      <c r="D18" s="497">
        <v>8320.312010000001</v>
      </c>
      <c r="E18" s="120">
        <v>81327.05308000001</v>
      </c>
      <c r="F18" s="155"/>
      <c r="G18" s="155"/>
      <c r="H18" s="155"/>
      <c r="I18" s="155"/>
      <c r="J18" s="102"/>
      <c r="K18" s="102"/>
      <c r="L18" s="102"/>
      <c r="M18" s="102"/>
    </row>
    <row r="19" spans="1:13" s="93" customFormat="1" ht="12" customHeight="1">
      <c r="A19" s="111" t="s">
        <v>27</v>
      </c>
      <c r="B19" s="155">
        <v>3282</v>
      </c>
      <c r="C19" s="497">
        <v>18165.37602</v>
      </c>
      <c r="D19" s="497">
        <v>102477.94608</v>
      </c>
      <c r="E19" s="120">
        <v>123925.32209999999</v>
      </c>
      <c r="F19" s="155"/>
      <c r="G19" s="155"/>
      <c r="H19" s="155"/>
      <c r="I19" s="155"/>
      <c r="J19" s="102"/>
      <c r="K19" s="102"/>
      <c r="L19" s="102"/>
      <c r="M19" s="102"/>
    </row>
    <row r="20" spans="1:13" s="93" customFormat="1" ht="12" customHeight="1">
      <c r="A20" s="111" t="s">
        <v>28</v>
      </c>
      <c r="B20" s="155">
        <v>34403</v>
      </c>
      <c r="C20" s="497">
        <v>6043.644679999999</v>
      </c>
      <c r="D20" s="497">
        <v>20509.05762</v>
      </c>
      <c r="E20" s="120">
        <v>60955.7023</v>
      </c>
      <c r="F20" s="155"/>
      <c r="G20" s="155"/>
      <c r="H20" s="155"/>
      <c r="I20" s="155"/>
      <c r="J20" s="102"/>
      <c r="K20" s="102"/>
      <c r="L20" s="102"/>
      <c r="M20" s="102"/>
    </row>
    <row r="21" spans="1:13" s="93" customFormat="1" ht="21" customHeight="1" thickBot="1">
      <c r="A21" s="26" t="s">
        <v>13</v>
      </c>
      <c r="B21" s="118">
        <v>1120968</v>
      </c>
      <c r="C21" s="118">
        <v>105913.21857000003</v>
      </c>
      <c r="D21" s="118">
        <v>589519.0816099999</v>
      </c>
      <c r="E21" s="118">
        <v>1816400.3001799996</v>
      </c>
      <c r="F21" s="155"/>
      <c r="G21" s="155"/>
      <c r="H21" s="155"/>
      <c r="I21" s="155"/>
      <c r="J21" s="102"/>
      <c r="K21" s="102"/>
      <c r="L21" s="102"/>
      <c r="M21" s="102"/>
    </row>
    <row r="22" spans="1:9" s="93" customFormat="1" ht="33" customHeight="1" thickTop="1">
      <c r="A22" s="1004" t="s">
        <v>538</v>
      </c>
      <c r="B22" s="1004"/>
      <c r="C22" s="1004"/>
      <c r="D22" s="1004"/>
      <c r="E22" s="1004"/>
      <c r="F22" s="155"/>
      <c r="G22" s="155"/>
      <c r="H22" s="155"/>
      <c r="I22" s="155"/>
    </row>
    <row r="23" spans="1:5" s="93" customFormat="1" ht="33.75" customHeight="1">
      <c r="A23" s="1005" t="s">
        <v>652</v>
      </c>
      <c r="B23" s="1005"/>
      <c r="C23" s="1005"/>
      <c r="D23" s="1005"/>
      <c r="E23" s="1005"/>
    </row>
  </sheetData>
  <sheetProtection/>
  <mergeCells count="5">
    <mergeCell ref="A22:E22"/>
    <mergeCell ref="A1:E1"/>
    <mergeCell ref="A2:E2"/>
    <mergeCell ref="A3:E3"/>
    <mergeCell ref="A23:E23"/>
  </mergeCells>
  <printOptions horizontalCentered="1" verticalCentered="1"/>
  <pageMargins left="0.7480314960629921" right="0.7480314960629921" top="0.3937007874015748" bottom="0.3937007874015748" header="0" footer="0"/>
  <pageSetup fitToHeight="1" fitToWidth="1" horizontalDpi="600" verticalDpi="600" orientation="landscape" paperSize="9" r:id="rId1"/>
</worksheet>
</file>

<file path=xl/worksheets/sheet23.xml><?xml version="1.0" encoding="utf-8"?>
<worksheet xmlns="http://schemas.openxmlformats.org/spreadsheetml/2006/main" xmlns:r="http://schemas.openxmlformats.org/officeDocument/2006/relationships">
  <sheetPr>
    <tabColor theme="6"/>
    <pageSetUpPr fitToPage="1"/>
  </sheetPr>
  <dimension ref="A1:K23"/>
  <sheetViews>
    <sheetView showGridLines="0" zoomScalePageLayoutView="0" workbookViewId="0" topLeftCell="A1">
      <selection activeCell="F35" sqref="F35"/>
    </sheetView>
  </sheetViews>
  <sheetFormatPr defaultColWidth="11.421875" defaultRowHeight="12.75"/>
  <cols>
    <col min="1" max="1" width="24.57421875" style="63" customWidth="1"/>
    <col min="2" max="4" width="15.57421875" style="63" customWidth="1"/>
    <col min="5" max="5" width="14.421875" style="63" bestFit="1" customWidth="1"/>
    <col min="6" max="6" width="24.57421875" style="63" customWidth="1"/>
    <col min="7" max="7" width="12.7109375" style="63" customWidth="1"/>
    <col min="8" max="8" width="16.00390625" style="63" customWidth="1"/>
    <col min="9" max="9" width="18.00390625" style="63" customWidth="1"/>
    <col min="10" max="16384" width="11.421875" style="63" customWidth="1"/>
  </cols>
  <sheetData>
    <row r="1" spans="1:4" ht="12">
      <c r="A1" s="1006" t="s">
        <v>200</v>
      </c>
      <c r="B1" s="1006"/>
      <c r="C1" s="1006"/>
      <c r="D1" s="1006"/>
    </row>
    <row r="2" spans="1:4" ht="12">
      <c r="A2" s="1006" t="s">
        <v>99</v>
      </c>
      <c r="B2" s="1006"/>
      <c r="C2" s="1006"/>
      <c r="D2" s="1006"/>
    </row>
    <row r="3" spans="1:4" ht="20.25" customHeight="1" hidden="1">
      <c r="A3" s="1007" t="s">
        <v>255</v>
      </c>
      <c r="B3" s="1007"/>
      <c r="C3" s="1007"/>
      <c r="D3" s="1007"/>
    </row>
    <row r="4" spans="1:6" ht="12.75" thickBot="1">
      <c r="A4" s="278"/>
      <c r="D4" s="64" t="s">
        <v>10</v>
      </c>
      <c r="F4" s="279"/>
    </row>
    <row r="5" spans="1:9" ht="21" thickTop="1">
      <c r="A5" s="280" t="s">
        <v>49</v>
      </c>
      <c r="B5" s="145" t="s">
        <v>100</v>
      </c>
      <c r="C5" s="145" t="s">
        <v>101</v>
      </c>
      <c r="D5" s="145" t="s">
        <v>102</v>
      </c>
      <c r="F5" s="282"/>
      <c r="G5" s="282"/>
      <c r="H5" s="282"/>
      <c r="I5" s="282"/>
    </row>
    <row r="6" spans="1:11" ht="16.5" customHeight="1">
      <c r="A6" s="281" t="s">
        <v>15</v>
      </c>
      <c r="B6" s="282">
        <v>31879.7</v>
      </c>
      <c r="C6" s="282">
        <v>10625.5</v>
      </c>
      <c r="D6" s="282">
        <v>42505.2</v>
      </c>
      <c r="E6" s="65"/>
      <c r="F6" s="282"/>
      <c r="G6" s="282"/>
      <c r="H6" s="282"/>
      <c r="I6" s="282"/>
      <c r="J6" s="282"/>
      <c r="K6" s="282"/>
    </row>
    <row r="7" spans="1:9" ht="16.5" customHeight="1">
      <c r="A7" s="283" t="s">
        <v>16</v>
      </c>
      <c r="B7" s="282">
        <v>120695.12</v>
      </c>
      <c r="C7" s="282">
        <v>40227.68</v>
      </c>
      <c r="D7" s="282">
        <v>160922.8</v>
      </c>
      <c r="E7" s="65"/>
      <c r="F7" s="282"/>
      <c r="G7" s="282"/>
      <c r="H7" s="282"/>
      <c r="I7" s="282"/>
    </row>
    <row r="8" spans="1:9" ht="16.5" customHeight="1">
      <c r="A8" s="283" t="s">
        <v>17</v>
      </c>
      <c r="B8" s="282">
        <v>10621.3</v>
      </c>
      <c r="C8" s="282">
        <v>3540.08</v>
      </c>
      <c r="D8" s="282">
        <v>14161.38</v>
      </c>
      <c r="E8" s="65"/>
      <c r="F8" s="282"/>
      <c r="G8" s="282"/>
      <c r="H8" s="282"/>
      <c r="I8" s="282"/>
    </row>
    <row r="9" spans="1:9" ht="16.5" customHeight="1">
      <c r="A9" s="281" t="s">
        <v>18</v>
      </c>
      <c r="B9" s="282">
        <v>3943.07</v>
      </c>
      <c r="C9" s="282">
        <v>1314.23</v>
      </c>
      <c r="D9" s="282">
        <v>5257.3</v>
      </c>
      <c r="E9" s="65"/>
      <c r="F9" s="282"/>
      <c r="G9" s="282"/>
      <c r="H9" s="282"/>
      <c r="I9" s="282"/>
    </row>
    <row r="10" spans="1:9" ht="16.5" customHeight="1">
      <c r="A10" s="283" t="s">
        <v>20</v>
      </c>
      <c r="B10" s="282">
        <v>16246.58</v>
      </c>
      <c r="C10" s="282">
        <v>5414.97</v>
      </c>
      <c r="D10" s="282">
        <v>21661.55</v>
      </c>
      <c r="E10" s="65"/>
      <c r="F10" s="282"/>
      <c r="G10" s="282"/>
      <c r="H10" s="282"/>
      <c r="I10" s="282"/>
    </row>
    <row r="11" spans="1:9" ht="16.5" customHeight="1">
      <c r="A11" s="281" t="s">
        <v>21</v>
      </c>
      <c r="B11" s="282">
        <v>39225.13</v>
      </c>
      <c r="C11" s="282">
        <v>13073.74</v>
      </c>
      <c r="D11" s="282">
        <v>52298.869999999995</v>
      </c>
      <c r="E11" s="65"/>
      <c r="F11" s="282"/>
      <c r="G11" s="282"/>
      <c r="H11" s="282"/>
      <c r="I11" s="282"/>
    </row>
    <row r="12" spans="1:9" ht="16.5" customHeight="1">
      <c r="A12" s="281" t="s">
        <v>23</v>
      </c>
      <c r="B12" s="282">
        <v>26254.43</v>
      </c>
      <c r="C12" s="282">
        <v>8750.6</v>
      </c>
      <c r="D12" s="282">
        <v>35005.03</v>
      </c>
      <c r="E12" s="65"/>
      <c r="F12" s="282"/>
      <c r="G12" s="282"/>
      <c r="H12" s="282"/>
      <c r="I12" s="282"/>
    </row>
    <row r="13" spans="1:9" ht="16.5" customHeight="1">
      <c r="A13" s="281" t="s">
        <v>24</v>
      </c>
      <c r="B13" s="282">
        <v>37606.16</v>
      </c>
      <c r="C13" s="282">
        <v>12534.14</v>
      </c>
      <c r="D13" s="282">
        <v>50140.3</v>
      </c>
      <c r="E13" s="65"/>
      <c r="F13" s="282"/>
      <c r="G13" s="282"/>
      <c r="H13" s="282"/>
      <c r="I13" s="282"/>
    </row>
    <row r="14" spans="1:9" ht="16.5" customHeight="1">
      <c r="A14" s="281" t="s">
        <v>25</v>
      </c>
      <c r="B14" s="282">
        <v>18820.47</v>
      </c>
      <c r="C14" s="282">
        <v>6272.86</v>
      </c>
      <c r="D14" s="282">
        <v>25093.33</v>
      </c>
      <c r="E14" s="65"/>
      <c r="F14" s="282"/>
      <c r="G14" s="469"/>
      <c r="H14" s="469"/>
      <c r="I14" s="469"/>
    </row>
    <row r="15" spans="1:9" ht="16.5" customHeight="1">
      <c r="A15" s="281" t="s">
        <v>28</v>
      </c>
      <c r="B15" s="282">
        <v>14074.25</v>
      </c>
      <c r="C15" s="282">
        <v>4690.95</v>
      </c>
      <c r="D15" s="282">
        <v>18765.2</v>
      </c>
      <c r="E15" s="65"/>
      <c r="F15" s="282"/>
      <c r="G15" s="469"/>
      <c r="H15" s="469"/>
      <c r="I15" s="469"/>
    </row>
    <row r="16" spans="1:9" ht="21" customHeight="1" thickBot="1">
      <c r="A16" s="154" t="s">
        <v>13</v>
      </c>
      <c r="B16" s="144">
        <v>319366.20999999996</v>
      </c>
      <c r="C16" s="144">
        <v>106444.75000000001</v>
      </c>
      <c r="D16" s="144">
        <v>425810.96</v>
      </c>
      <c r="E16" s="65"/>
      <c r="F16" s="282"/>
      <c r="G16" s="470"/>
      <c r="H16" s="470"/>
      <c r="I16" s="470"/>
    </row>
    <row r="17" spans="1:9" s="284" customFormat="1" ht="21" customHeight="1" thickTop="1">
      <c r="A17" s="284" t="s">
        <v>29</v>
      </c>
      <c r="D17" s="282"/>
      <c r="F17" s="282"/>
      <c r="G17" s="469"/>
      <c r="H17" s="469"/>
      <c r="I17" s="469"/>
    </row>
    <row r="18" spans="6:9" s="284" customFormat="1" ht="11.25" customHeight="1">
      <c r="F18" s="282"/>
      <c r="G18" s="469"/>
      <c r="H18" s="469"/>
      <c r="I18" s="469"/>
    </row>
    <row r="19" spans="2:9" s="284" customFormat="1" ht="11.25" customHeight="1">
      <c r="B19" s="353"/>
      <c r="C19" s="353"/>
      <c r="D19" s="285"/>
      <c r="F19" s="282"/>
      <c r="G19" s="469"/>
      <c r="H19" s="469"/>
      <c r="I19" s="469"/>
    </row>
    <row r="20" spans="2:9" ht="15.75" customHeight="1">
      <c r="B20" s="285"/>
      <c r="C20" s="285"/>
      <c r="D20" s="285"/>
      <c r="F20" s="282"/>
      <c r="G20" s="469"/>
      <c r="H20" s="469"/>
      <c r="I20" s="469"/>
    </row>
    <row r="21" spans="2:9" ht="15.75" customHeight="1">
      <c r="B21" s="285"/>
      <c r="C21" s="285"/>
      <c r="D21" s="285"/>
      <c r="G21" s="471"/>
      <c r="H21" s="471"/>
      <c r="I21" s="471"/>
    </row>
    <row r="22" spans="2:4" ht="15.75" customHeight="1">
      <c r="B22" s="285"/>
      <c r="C22" s="285"/>
      <c r="D22" s="285"/>
    </row>
    <row r="23" spans="2:4" ht="15.75" customHeight="1">
      <c r="B23" s="308"/>
      <c r="C23" s="308"/>
      <c r="D23" s="285"/>
    </row>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sheetData>
  <sheetProtection/>
  <mergeCells count="3">
    <mergeCell ref="A1:D1"/>
    <mergeCell ref="A2:D2"/>
    <mergeCell ref="A3:D3"/>
  </mergeCells>
  <printOptions horizontalCentered="1" verticalCentered="1"/>
  <pageMargins left="0.7480314960629921" right="0.7480314960629921" top="0.3937007874015748" bottom="0.3937007874015748" header="0" footer="0"/>
  <pageSetup fitToHeight="1" fitToWidth="1" horizontalDpi="600" verticalDpi="600" orientation="landscape" paperSize="9" r:id="rId1"/>
</worksheet>
</file>

<file path=xl/worksheets/sheet24.xml><?xml version="1.0" encoding="utf-8"?>
<worksheet xmlns="http://schemas.openxmlformats.org/spreadsheetml/2006/main" xmlns:r="http://schemas.openxmlformats.org/officeDocument/2006/relationships">
  <sheetPr>
    <tabColor theme="6"/>
    <pageSetUpPr fitToPage="1"/>
  </sheetPr>
  <dimension ref="A1:IV18"/>
  <sheetViews>
    <sheetView showGridLines="0" zoomScalePageLayoutView="0" workbookViewId="0" topLeftCell="A1">
      <selection activeCell="E40" sqref="E40"/>
    </sheetView>
  </sheetViews>
  <sheetFormatPr defaultColWidth="11.421875" defaultRowHeight="12.75"/>
  <cols>
    <col min="1" max="2" width="21.00390625" style="69" customWidth="1"/>
    <col min="3" max="3" width="16.28125" style="69" customWidth="1"/>
    <col min="4" max="4" width="15.7109375" style="69" customWidth="1"/>
    <col min="5" max="5" width="17.57421875" style="69" customWidth="1"/>
    <col min="6" max="11" width="14.57421875" style="69" customWidth="1"/>
    <col min="12" max="16384" width="11.421875" style="69" customWidth="1"/>
  </cols>
  <sheetData>
    <row r="1" spans="1:5" s="66" customFormat="1" ht="9.75">
      <c r="A1" s="1009" t="s">
        <v>105</v>
      </c>
      <c r="B1" s="1009"/>
      <c r="C1" s="1009"/>
      <c r="D1" s="1009"/>
      <c r="E1" s="1009"/>
    </row>
    <row r="2" spans="1:5" s="66" customFormat="1" ht="9.75">
      <c r="A2" s="1009" t="s">
        <v>138</v>
      </c>
      <c r="B2" s="1009"/>
      <c r="C2" s="1009"/>
      <c r="D2" s="1009"/>
      <c r="E2" s="1009"/>
    </row>
    <row r="3" spans="1:7" ht="15" customHeight="1" thickBot="1">
      <c r="A3" s="67"/>
      <c r="B3" s="67"/>
      <c r="C3" s="67"/>
      <c r="D3" s="67"/>
      <c r="E3" s="68" t="s">
        <v>10</v>
      </c>
      <c r="G3" s="70"/>
    </row>
    <row r="4" spans="1:10" ht="42.75" customHeight="1" thickTop="1">
      <c r="A4" s="71" t="s">
        <v>108</v>
      </c>
      <c r="B4" s="71" t="s">
        <v>173</v>
      </c>
      <c r="C4" s="72" t="s">
        <v>170</v>
      </c>
      <c r="D4" s="72" t="s">
        <v>171</v>
      </c>
      <c r="E4" s="73" t="s">
        <v>103</v>
      </c>
      <c r="G4" s="340"/>
      <c r="H4" s="340"/>
      <c r="I4" s="340"/>
      <c r="J4" s="340"/>
    </row>
    <row r="5" spans="1:16" s="66" customFormat="1" ht="15" customHeight="1">
      <c r="A5" s="170" t="s">
        <v>15</v>
      </c>
      <c r="B5" s="340">
        <v>0</v>
      </c>
      <c r="C5" s="340">
        <v>0</v>
      </c>
      <c r="D5" s="340">
        <v>96223.59916999999</v>
      </c>
      <c r="E5" s="340">
        <v>96223.59916999999</v>
      </c>
      <c r="F5" s="147"/>
      <c r="G5" s="340"/>
      <c r="H5" s="340"/>
      <c r="I5" s="340"/>
      <c r="J5" s="340"/>
      <c r="K5" s="416"/>
      <c r="L5" s="416"/>
      <c r="M5" s="416"/>
      <c r="N5" s="416"/>
      <c r="O5" s="416"/>
      <c r="P5" s="416"/>
    </row>
    <row r="6" spans="1:15" s="66" customFormat="1" ht="15" customHeight="1">
      <c r="A6" s="137" t="s">
        <v>17</v>
      </c>
      <c r="B6" s="340">
        <v>163698.168</v>
      </c>
      <c r="C6" s="340">
        <v>4841.39</v>
      </c>
      <c r="D6" s="340">
        <v>57092.49992</v>
      </c>
      <c r="E6" s="340">
        <v>225632.05792000002</v>
      </c>
      <c r="F6" s="147"/>
      <c r="G6" s="340"/>
      <c r="H6" s="340"/>
      <c r="I6" s="340"/>
      <c r="J6" s="340"/>
      <c r="K6" s="416"/>
      <c r="L6" s="416"/>
      <c r="M6" s="416"/>
      <c r="N6" s="416"/>
      <c r="O6" s="416"/>
    </row>
    <row r="7" spans="1:15" s="66" customFormat="1" ht="15" customHeight="1">
      <c r="A7" s="139" t="s">
        <v>104</v>
      </c>
      <c r="B7" s="340">
        <v>0</v>
      </c>
      <c r="C7" s="340">
        <v>113.82363600000001</v>
      </c>
      <c r="D7" s="340" t="s">
        <v>72</v>
      </c>
      <c r="E7" s="340">
        <v>113.82363600000001</v>
      </c>
      <c r="F7" s="147"/>
      <c r="G7" s="340"/>
      <c r="H7" s="340"/>
      <c r="I7" s="340"/>
      <c r="J7" s="340"/>
      <c r="K7" s="416"/>
      <c r="L7" s="416"/>
      <c r="M7" s="416"/>
      <c r="N7" s="416"/>
      <c r="O7" s="416"/>
    </row>
    <row r="8" spans="1:15" s="66" customFormat="1" ht="15" customHeight="1">
      <c r="A8" s="137" t="s">
        <v>19</v>
      </c>
      <c r="B8" s="340">
        <v>0</v>
      </c>
      <c r="C8" s="340">
        <v>769.431012</v>
      </c>
      <c r="D8" s="340" t="s">
        <v>72</v>
      </c>
      <c r="E8" s="340">
        <v>769.431012</v>
      </c>
      <c r="F8" s="147"/>
      <c r="G8" s="340"/>
      <c r="H8" s="340"/>
      <c r="I8" s="340"/>
      <c r="J8" s="340"/>
      <c r="K8" s="416"/>
      <c r="L8" s="416"/>
      <c r="M8" s="416"/>
      <c r="N8" s="416"/>
      <c r="O8" s="416"/>
    </row>
    <row r="9" spans="1:15" s="66" customFormat="1" ht="15" customHeight="1">
      <c r="A9" s="137" t="s">
        <v>20</v>
      </c>
      <c r="B9" s="340">
        <v>182237.99</v>
      </c>
      <c r="C9" s="340">
        <v>2644.139</v>
      </c>
      <c r="D9" s="340">
        <v>42774.54536</v>
      </c>
      <c r="E9" s="340">
        <v>227656.67435999998</v>
      </c>
      <c r="F9" s="148"/>
      <c r="G9" s="340"/>
      <c r="H9" s="340"/>
      <c r="I9" s="340"/>
      <c r="J9" s="340"/>
      <c r="K9" s="416"/>
      <c r="L9" s="416"/>
      <c r="M9" s="416"/>
      <c r="N9" s="416"/>
      <c r="O9" s="416"/>
    </row>
    <row r="10" spans="1:15" s="66" customFormat="1" ht="15" customHeight="1">
      <c r="A10" s="170" t="s">
        <v>21</v>
      </c>
      <c r="B10" s="340">
        <v>0</v>
      </c>
      <c r="C10" s="340">
        <v>0</v>
      </c>
      <c r="D10" s="340">
        <v>29278.35054</v>
      </c>
      <c r="E10" s="340">
        <v>29278.35054</v>
      </c>
      <c r="F10" s="147"/>
      <c r="G10" s="340"/>
      <c r="H10" s="340"/>
      <c r="I10" s="340"/>
      <c r="J10" s="340"/>
      <c r="K10" s="416"/>
      <c r="L10" s="416"/>
      <c r="M10" s="416"/>
      <c r="N10" s="416"/>
      <c r="O10" s="416"/>
    </row>
    <row r="11" spans="1:15" s="66" customFormat="1" ht="15" customHeight="1">
      <c r="A11" s="170" t="s">
        <v>97</v>
      </c>
      <c r="B11" s="340">
        <v>0</v>
      </c>
      <c r="C11" s="340">
        <v>0</v>
      </c>
      <c r="D11" s="340">
        <v>40036.73416</v>
      </c>
      <c r="E11" s="340">
        <v>40036.73416</v>
      </c>
      <c r="F11" s="147"/>
      <c r="G11" s="340"/>
      <c r="H11" s="340"/>
      <c r="I11" s="340"/>
      <c r="J11" s="340"/>
      <c r="K11" s="416"/>
      <c r="L11" s="416"/>
      <c r="M11" s="416"/>
      <c r="N11" s="416"/>
      <c r="O11" s="416"/>
    </row>
    <row r="12" spans="1:15" s="66" customFormat="1" ht="15" customHeight="1">
      <c r="A12" s="170" t="s">
        <v>24</v>
      </c>
      <c r="B12" s="340">
        <v>0</v>
      </c>
      <c r="C12" s="340">
        <v>0</v>
      </c>
      <c r="D12" s="340">
        <v>83940.39304374414</v>
      </c>
      <c r="E12" s="340">
        <v>83940.39304374414</v>
      </c>
      <c r="F12" s="147"/>
      <c r="G12" s="340"/>
      <c r="H12" s="340"/>
      <c r="I12" s="340"/>
      <c r="J12" s="340"/>
      <c r="K12" s="416"/>
      <c r="L12" s="416"/>
      <c r="M12" s="416"/>
      <c r="N12" s="416"/>
      <c r="O12" s="416"/>
    </row>
    <row r="13" spans="1:15" s="66" customFormat="1" ht="15" customHeight="1">
      <c r="A13" s="170" t="s">
        <v>25</v>
      </c>
      <c r="B13" s="340">
        <v>0</v>
      </c>
      <c r="C13" s="340">
        <v>0</v>
      </c>
      <c r="D13" s="340">
        <v>48728.231700000004</v>
      </c>
      <c r="E13" s="340">
        <v>48728.231700000004</v>
      </c>
      <c r="F13" s="147"/>
      <c r="G13" s="340"/>
      <c r="H13" s="340"/>
      <c r="I13" s="340"/>
      <c r="J13" s="340"/>
      <c r="K13" s="416"/>
      <c r="L13" s="416"/>
      <c r="M13" s="416"/>
      <c r="N13" s="416"/>
      <c r="O13" s="416"/>
    </row>
    <row r="14" spans="1:256" s="66" customFormat="1" ht="15" customHeight="1">
      <c r="A14" s="225" t="s">
        <v>27</v>
      </c>
      <c r="B14" s="340">
        <v>0</v>
      </c>
      <c r="C14" s="340">
        <v>19350.534608</v>
      </c>
      <c r="D14" s="340" t="s">
        <v>72</v>
      </c>
      <c r="E14" s="340">
        <v>19350.534608</v>
      </c>
      <c r="F14" s="137"/>
      <c r="G14" s="340"/>
      <c r="H14" s="340"/>
      <c r="I14" s="340"/>
      <c r="J14" s="340"/>
      <c r="K14" s="416"/>
      <c r="L14" s="416"/>
      <c r="M14" s="416"/>
      <c r="N14" s="416"/>
      <c r="O14" s="416"/>
      <c r="P14" s="137"/>
      <c r="Q14" s="148"/>
      <c r="R14" s="148"/>
      <c r="S14" s="147"/>
      <c r="T14" s="148"/>
      <c r="U14" s="137"/>
      <c r="V14" s="148"/>
      <c r="W14" s="148"/>
      <c r="X14" s="147"/>
      <c r="Y14" s="148"/>
      <c r="Z14" s="137"/>
      <c r="AA14" s="148"/>
      <c r="AB14" s="148"/>
      <c r="AC14" s="147"/>
      <c r="AD14" s="148"/>
      <c r="AE14" s="137"/>
      <c r="AF14" s="148"/>
      <c r="AG14" s="148"/>
      <c r="AH14" s="147"/>
      <c r="AI14" s="148"/>
      <c r="AJ14" s="137"/>
      <c r="AK14" s="148"/>
      <c r="AL14" s="148"/>
      <c r="AM14" s="147"/>
      <c r="AN14" s="148"/>
      <c r="AO14" s="137"/>
      <c r="AP14" s="148"/>
      <c r="AQ14" s="148"/>
      <c r="AR14" s="147"/>
      <c r="AS14" s="148"/>
      <c r="AT14" s="137"/>
      <c r="AU14" s="148"/>
      <c r="AV14" s="148"/>
      <c r="AW14" s="147"/>
      <c r="AX14" s="148"/>
      <c r="AY14" s="137"/>
      <c r="AZ14" s="148"/>
      <c r="BA14" s="148"/>
      <c r="BB14" s="147"/>
      <c r="BC14" s="148"/>
      <c r="BD14" s="137"/>
      <c r="BE14" s="148"/>
      <c r="BF14" s="148"/>
      <c r="BG14" s="147"/>
      <c r="BH14" s="148"/>
      <c r="BI14" s="137"/>
      <c r="BJ14" s="148"/>
      <c r="BK14" s="148"/>
      <c r="BL14" s="147"/>
      <c r="BM14" s="148"/>
      <c r="BN14" s="137"/>
      <c r="BO14" s="148"/>
      <c r="BP14" s="148"/>
      <c r="BQ14" s="147"/>
      <c r="BR14" s="148"/>
      <c r="BS14" s="137"/>
      <c r="BT14" s="148"/>
      <c r="BU14" s="148"/>
      <c r="BV14" s="147"/>
      <c r="BW14" s="148"/>
      <c r="BX14" s="137"/>
      <c r="BY14" s="148"/>
      <c r="BZ14" s="148"/>
      <c r="CA14" s="147"/>
      <c r="CB14" s="148"/>
      <c r="CC14" s="137"/>
      <c r="CD14" s="148"/>
      <c r="CE14" s="148"/>
      <c r="CF14" s="147"/>
      <c r="CG14" s="148"/>
      <c r="CH14" s="137"/>
      <c r="CI14" s="148"/>
      <c r="CJ14" s="148"/>
      <c r="CK14" s="147"/>
      <c r="CL14" s="148"/>
      <c r="CM14" s="137"/>
      <c r="CN14" s="148"/>
      <c r="CO14" s="148"/>
      <c r="CP14" s="147"/>
      <c r="CQ14" s="148"/>
      <c r="CR14" s="137"/>
      <c r="CS14" s="148"/>
      <c r="CT14" s="148"/>
      <c r="CU14" s="147"/>
      <c r="CV14" s="148"/>
      <c r="CW14" s="137"/>
      <c r="CX14" s="148"/>
      <c r="CY14" s="148"/>
      <c r="CZ14" s="147"/>
      <c r="DA14" s="148"/>
      <c r="DB14" s="137"/>
      <c r="DC14" s="148"/>
      <c r="DD14" s="148"/>
      <c r="DE14" s="147"/>
      <c r="DF14" s="148"/>
      <c r="DG14" s="137"/>
      <c r="DH14" s="148"/>
      <c r="DI14" s="148"/>
      <c r="DJ14" s="147"/>
      <c r="DK14" s="148"/>
      <c r="DL14" s="137"/>
      <c r="DM14" s="148"/>
      <c r="DN14" s="148"/>
      <c r="DO14" s="147"/>
      <c r="DP14" s="148"/>
      <c r="DQ14" s="137"/>
      <c r="DR14" s="148"/>
      <c r="DS14" s="148"/>
      <c r="DT14" s="147"/>
      <c r="DU14" s="148"/>
      <c r="DV14" s="137"/>
      <c r="DW14" s="148"/>
      <c r="DX14" s="148"/>
      <c r="DY14" s="147"/>
      <c r="DZ14" s="148"/>
      <c r="EA14" s="137"/>
      <c r="EB14" s="148"/>
      <c r="EC14" s="148"/>
      <c r="ED14" s="147"/>
      <c r="EE14" s="148"/>
      <c r="EF14" s="137"/>
      <c r="EG14" s="148"/>
      <c r="EH14" s="148"/>
      <c r="EI14" s="147"/>
      <c r="EJ14" s="148"/>
      <c r="EK14" s="137"/>
      <c r="EL14" s="148"/>
      <c r="EM14" s="148"/>
      <c r="EN14" s="147"/>
      <c r="EO14" s="148"/>
      <c r="EP14" s="137"/>
      <c r="EQ14" s="148"/>
      <c r="ER14" s="148"/>
      <c r="ES14" s="147"/>
      <c r="ET14" s="148"/>
      <c r="EU14" s="137"/>
      <c r="EV14" s="148"/>
      <c r="EW14" s="148"/>
      <c r="EX14" s="147"/>
      <c r="EY14" s="148"/>
      <c r="EZ14" s="137"/>
      <c r="FA14" s="148"/>
      <c r="FB14" s="148"/>
      <c r="FC14" s="147"/>
      <c r="FD14" s="148"/>
      <c r="FE14" s="137"/>
      <c r="FF14" s="148"/>
      <c r="FG14" s="148"/>
      <c r="FH14" s="147"/>
      <c r="FI14" s="148"/>
      <c r="FJ14" s="137"/>
      <c r="FK14" s="148"/>
      <c r="FL14" s="148"/>
      <c r="FM14" s="147"/>
      <c r="FN14" s="148"/>
      <c r="FO14" s="137"/>
      <c r="FP14" s="148"/>
      <c r="FQ14" s="148"/>
      <c r="FR14" s="147"/>
      <c r="FS14" s="148"/>
      <c r="FT14" s="137"/>
      <c r="FU14" s="148"/>
      <c r="FV14" s="148"/>
      <c r="FW14" s="147"/>
      <c r="FX14" s="148"/>
      <c r="FY14" s="137"/>
      <c r="FZ14" s="148"/>
      <c r="GA14" s="148"/>
      <c r="GB14" s="147"/>
      <c r="GC14" s="148"/>
      <c r="GD14" s="137"/>
      <c r="GE14" s="148"/>
      <c r="GF14" s="148"/>
      <c r="GG14" s="147"/>
      <c r="GH14" s="148"/>
      <c r="GI14" s="137"/>
      <c r="GJ14" s="148"/>
      <c r="GK14" s="148"/>
      <c r="GL14" s="147"/>
      <c r="GM14" s="148"/>
      <c r="GN14" s="137"/>
      <c r="GO14" s="148"/>
      <c r="GP14" s="148"/>
      <c r="GQ14" s="147"/>
      <c r="GR14" s="148"/>
      <c r="GS14" s="137"/>
      <c r="GT14" s="148"/>
      <c r="GU14" s="148"/>
      <c r="GV14" s="147"/>
      <c r="GW14" s="148"/>
      <c r="GX14" s="137"/>
      <c r="GY14" s="148"/>
      <c r="GZ14" s="148"/>
      <c r="HA14" s="147"/>
      <c r="HB14" s="148"/>
      <c r="HC14" s="137"/>
      <c r="HD14" s="148"/>
      <c r="HE14" s="148"/>
      <c r="HF14" s="147"/>
      <c r="HG14" s="148"/>
      <c r="HH14" s="137"/>
      <c r="HI14" s="148"/>
      <c r="HJ14" s="148"/>
      <c r="HK14" s="147"/>
      <c r="HL14" s="148"/>
      <c r="HM14" s="137"/>
      <c r="HN14" s="148"/>
      <c r="HO14" s="148"/>
      <c r="HP14" s="147"/>
      <c r="HQ14" s="148"/>
      <c r="HR14" s="137"/>
      <c r="HS14" s="148"/>
      <c r="HT14" s="148"/>
      <c r="HU14" s="147"/>
      <c r="HV14" s="148"/>
      <c r="HW14" s="137"/>
      <c r="HX14" s="148"/>
      <c r="HY14" s="148"/>
      <c r="HZ14" s="147"/>
      <c r="IA14" s="148"/>
      <c r="IB14" s="137"/>
      <c r="IC14" s="148"/>
      <c r="ID14" s="148"/>
      <c r="IE14" s="147"/>
      <c r="IF14" s="148"/>
      <c r="IG14" s="137"/>
      <c r="IH14" s="148"/>
      <c r="II14" s="148"/>
      <c r="IJ14" s="147"/>
      <c r="IK14" s="148"/>
      <c r="IL14" s="137"/>
      <c r="IM14" s="148"/>
      <c r="IN14" s="148"/>
      <c r="IO14" s="147"/>
      <c r="IP14" s="148"/>
      <c r="IQ14" s="137"/>
      <c r="IR14" s="148"/>
      <c r="IS14" s="148"/>
      <c r="IT14" s="147"/>
      <c r="IU14" s="148"/>
      <c r="IV14" s="137"/>
    </row>
    <row r="15" spans="1:15" s="66" customFormat="1" ht="15" customHeight="1">
      <c r="A15" s="227" t="s">
        <v>28</v>
      </c>
      <c r="B15" s="340">
        <v>0</v>
      </c>
      <c r="C15" s="340">
        <v>0</v>
      </c>
      <c r="D15" s="340">
        <v>97183.69259</v>
      </c>
      <c r="E15" s="340">
        <v>97183.69259</v>
      </c>
      <c r="F15" s="147"/>
      <c r="G15" s="340"/>
      <c r="H15" s="340"/>
      <c r="I15" s="340"/>
      <c r="J15" s="340"/>
      <c r="K15" s="416"/>
      <c r="L15" s="416"/>
      <c r="M15" s="416"/>
      <c r="N15" s="416"/>
      <c r="O15" s="416"/>
    </row>
    <row r="16" spans="1:15" s="66" customFormat="1" ht="21" customHeight="1" thickBot="1">
      <c r="A16" s="74" t="s">
        <v>13</v>
      </c>
      <c r="B16" s="341">
        <v>345936.158</v>
      </c>
      <c r="C16" s="341">
        <v>27719.318256000002</v>
      </c>
      <c r="D16" s="341">
        <v>495258.0464837441</v>
      </c>
      <c r="E16" s="341">
        <v>868913.522739744</v>
      </c>
      <c r="F16" s="147"/>
      <c r="G16" s="340"/>
      <c r="H16" s="340"/>
      <c r="I16" s="340"/>
      <c r="J16" s="340"/>
      <c r="K16" s="416"/>
      <c r="L16" s="416"/>
      <c r="M16" s="416"/>
      <c r="N16" s="416"/>
      <c r="O16" s="416"/>
    </row>
    <row r="17" spans="1:10" s="66" customFormat="1" ht="21" customHeight="1" thickTop="1">
      <c r="A17" s="1008" t="s">
        <v>160</v>
      </c>
      <c r="B17" s="1008"/>
      <c r="C17" s="1008"/>
      <c r="D17" s="1008"/>
      <c r="E17" s="1008"/>
      <c r="F17" s="138"/>
      <c r="G17" s="340"/>
      <c r="H17" s="340"/>
      <c r="I17" s="340"/>
      <c r="J17" s="340"/>
    </row>
    <row r="18" spans="4:10" s="66" customFormat="1" ht="12" customHeight="1">
      <c r="D18" s="226"/>
      <c r="E18" s="147"/>
      <c r="G18" s="340"/>
      <c r="H18" s="340"/>
      <c r="I18" s="340"/>
      <c r="J18" s="340"/>
    </row>
  </sheetData>
  <sheetProtection/>
  <mergeCells count="3">
    <mergeCell ref="A17:E17"/>
    <mergeCell ref="A1:E1"/>
    <mergeCell ref="A2:E2"/>
  </mergeCells>
  <printOptions horizontalCentered="1" verticalCentered="1"/>
  <pageMargins left="0.7480314960629921" right="0.7480314960629921" top="0.3937007874015748" bottom="0.3937007874015748" header="0" footer="0"/>
  <pageSetup fitToHeight="1" fitToWidth="1" horizontalDpi="600" verticalDpi="600" orientation="landscape" paperSize="9" r:id="rId1"/>
  <rowBreaks count="2" manualBreakCount="2">
    <brk id="49" max="65535" man="1"/>
    <brk id="74" max="65535" man="1"/>
  </rowBreaks>
</worksheet>
</file>

<file path=xl/worksheets/sheet25.xml><?xml version="1.0" encoding="utf-8"?>
<worksheet xmlns="http://schemas.openxmlformats.org/spreadsheetml/2006/main" xmlns:r="http://schemas.openxmlformats.org/officeDocument/2006/relationships">
  <sheetPr>
    <tabColor theme="6"/>
  </sheetPr>
  <dimension ref="A1:P33"/>
  <sheetViews>
    <sheetView showGridLines="0" zoomScalePageLayoutView="0" workbookViewId="0" topLeftCell="B1">
      <selection activeCell="D33" sqref="D33"/>
    </sheetView>
  </sheetViews>
  <sheetFormatPr defaultColWidth="11.421875" defaultRowHeight="12.75"/>
  <cols>
    <col min="1" max="1" width="24.00390625" style="0" customWidth="1"/>
    <col min="2" max="2" width="11.00390625" style="0" customWidth="1"/>
    <col min="11" max="11" width="11.8515625" style="0" customWidth="1"/>
    <col min="13" max="13" width="13.421875" style="0" customWidth="1"/>
    <col min="14" max="14" width="12.421875" style="0" customWidth="1"/>
    <col min="15" max="15" width="12.57421875" style="0" customWidth="1"/>
    <col min="16" max="16" width="11.7109375" style="0" bestFit="1" customWidth="1"/>
  </cols>
  <sheetData>
    <row r="1" spans="1:16" ht="12.75">
      <c r="A1" s="1010" t="s">
        <v>212</v>
      </c>
      <c r="B1" s="1010"/>
      <c r="C1" s="1010"/>
      <c r="D1" s="1010"/>
      <c r="E1" s="1010"/>
      <c r="F1" s="1010"/>
      <c r="G1" s="1010"/>
      <c r="H1" s="1010"/>
      <c r="I1" s="1010"/>
      <c r="J1" s="1010"/>
      <c r="K1" s="1010"/>
      <c r="L1" s="1010"/>
      <c r="M1" s="1010"/>
      <c r="N1" s="1010"/>
      <c r="O1" s="1010"/>
      <c r="P1" s="1010"/>
    </row>
    <row r="2" spans="1:16" ht="23.25" customHeight="1">
      <c r="A2" s="1010" t="s">
        <v>168</v>
      </c>
      <c r="B2" s="1010"/>
      <c r="C2" s="1010"/>
      <c r="D2" s="1010"/>
      <c r="E2" s="1010"/>
      <c r="F2" s="1010"/>
      <c r="G2" s="1010"/>
      <c r="H2" s="1010"/>
      <c r="I2" s="1010"/>
      <c r="J2" s="1010"/>
      <c r="K2" s="1010"/>
      <c r="L2" s="1010"/>
      <c r="M2" s="1010"/>
      <c r="N2" s="1010"/>
      <c r="O2" s="1010"/>
      <c r="P2" s="1010"/>
    </row>
    <row r="3" spans="1:16" ht="18.75" customHeight="1">
      <c r="A3" s="1010" t="s">
        <v>377</v>
      </c>
      <c r="B3" s="1010"/>
      <c r="C3" s="1010"/>
      <c r="D3" s="1010"/>
      <c r="E3" s="1010"/>
      <c r="F3" s="1010"/>
      <c r="G3" s="1010"/>
      <c r="H3" s="1010"/>
      <c r="I3" s="1010"/>
      <c r="J3" s="1010"/>
      <c r="K3" s="1010"/>
      <c r="L3" s="1010"/>
      <c r="M3" s="1010"/>
      <c r="N3" s="1010"/>
      <c r="O3" s="1010"/>
      <c r="P3" s="1010"/>
    </row>
    <row r="4" spans="1:16" ht="4.5" customHeight="1">
      <c r="A4" s="613"/>
      <c r="B4" s="613"/>
      <c r="C4" s="613"/>
      <c r="D4" s="613"/>
      <c r="E4" s="613"/>
      <c r="F4" s="613"/>
      <c r="G4" s="613"/>
      <c r="H4" s="613"/>
      <c r="I4" s="613"/>
      <c r="J4" s="613"/>
      <c r="K4" s="613"/>
      <c r="L4" s="613"/>
      <c r="M4" s="613"/>
      <c r="N4" s="613"/>
      <c r="O4" s="613"/>
      <c r="P4" s="613"/>
    </row>
    <row r="5" spans="1:16" ht="13.5" thickBot="1">
      <c r="A5" s="472"/>
      <c r="B5" s="472"/>
      <c r="C5" s="472"/>
      <c r="D5" s="472"/>
      <c r="E5" s="472"/>
      <c r="F5" s="472"/>
      <c r="G5" s="472"/>
      <c r="H5" s="472"/>
      <c r="I5" s="472"/>
      <c r="J5" s="472"/>
      <c r="K5" s="472"/>
      <c r="L5" s="473"/>
      <c r="M5" s="473"/>
      <c r="N5" s="473"/>
      <c r="O5" s="473"/>
      <c r="P5" s="474" t="s">
        <v>10</v>
      </c>
    </row>
    <row r="6" spans="1:16" ht="51" thickTop="1">
      <c r="A6" s="475" t="s">
        <v>11</v>
      </c>
      <c r="B6" s="234" t="s">
        <v>211</v>
      </c>
      <c r="C6" s="58" t="s">
        <v>207</v>
      </c>
      <c r="D6" s="168" t="s">
        <v>234</v>
      </c>
      <c r="E6" s="58" t="s">
        <v>405</v>
      </c>
      <c r="F6" s="168" t="s">
        <v>208</v>
      </c>
      <c r="G6" s="234" t="s">
        <v>209</v>
      </c>
      <c r="H6" s="233" t="s">
        <v>401</v>
      </c>
      <c r="I6" s="233" t="s">
        <v>235</v>
      </c>
      <c r="J6" s="168" t="s">
        <v>402</v>
      </c>
      <c r="K6" s="58" t="s">
        <v>403</v>
      </c>
      <c r="L6" s="172" t="s">
        <v>404</v>
      </c>
      <c r="M6" s="172" t="s">
        <v>406</v>
      </c>
      <c r="N6" s="172" t="s">
        <v>512</v>
      </c>
      <c r="O6" s="168" t="s">
        <v>210</v>
      </c>
      <c r="P6" s="168" t="s">
        <v>13</v>
      </c>
    </row>
    <row r="7" spans="1:16" ht="12.75">
      <c r="A7" s="476" t="s">
        <v>14</v>
      </c>
      <c r="B7" s="248">
        <v>0</v>
      </c>
      <c r="C7" s="248">
        <v>202.42</v>
      </c>
      <c r="D7" s="248">
        <v>0</v>
      </c>
      <c r="E7" s="248">
        <v>6184.92</v>
      </c>
      <c r="F7" s="248">
        <v>0</v>
      </c>
      <c r="G7" s="248">
        <v>50750</v>
      </c>
      <c r="H7" s="248">
        <v>32966.57</v>
      </c>
      <c r="I7" s="248">
        <v>398820.69999999995</v>
      </c>
      <c r="J7" s="248">
        <v>70</v>
      </c>
      <c r="K7" s="248">
        <v>10260.12</v>
      </c>
      <c r="L7" s="248">
        <v>0</v>
      </c>
      <c r="M7" s="248">
        <v>257722.09</v>
      </c>
      <c r="N7" s="248">
        <v>150933.93000000008</v>
      </c>
      <c r="O7" s="248">
        <v>109301.52</v>
      </c>
      <c r="P7" s="252">
        <v>1017212.27</v>
      </c>
    </row>
    <row r="8" spans="1:16" ht="12.75">
      <c r="A8" s="477" t="s">
        <v>15</v>
      </c>
      <c r="B8" s="248">
        <v>0</v>
      </c>
      <c r="C8" s="248">
        <v>77.59</v>
      </c>
      <c r="D8" s="248">
        <v>902.96</v>
      </c>
      <c r="E8" s="248">
        <v>2629.0699999999997</v>
      </c>
      <c r="F8" s="248">
        <v>0</v>
      </c>
      <c r="G8" s="248">
        <v>19890.79</v>
      </c>
      <c r="H8" s="248">
        <v>7202.2</v>
      </c>
      <c r="I8" s="248">
        <v>187222.47</v>
      </c>
      <c r="J8" s="248">
        <v>0</v>
      </c>
      <c r="K8" s="248">
        <v>13797.64</v>
      </c>
      <c r="L8" s="248">
        <v>0</v>
      </c>
      <c r="M8" s="248">
        <v>124527.54000000001</v>
      </c>
      <c r="N8" s="248">
        <v>19147.260000000002</v>
      </c>
      <c r="O8" s="248">
        <v>0</v>
      </c>
      <c r="P8" s="253">
        <v>375397.52</v>
      </c>
    </row>
    <row r="9" spans="1:16" ht="12.75">
      <c r="A9" s="477" t="s">
        <v>16</v>
      </c>
      <c r="B9" s="248">
        <v>0</v>
      </c>
      <c r="C9" s="248">
        <v>242.56</v>
      </c>
      <c r="D9" s="248">
        <v>0</v>
      </c>
      <c r="E9" s="248">
        <v>8538.52</v>
      </c>
      <c r="F9" s="248">
        <v>0</v>
      </c>
      <c r="G9" s="248">
        <v>57807</v>
      </c>
      <c r="H9" s="248">
        <v>38552.719999999994</v>
      </c>
      <c r="I9" s="248">
        <v>410947.01999999996</v>
      </c>
      <c r="J9" s="248">
        <v>0</v>
      </c>
      <c r="K9" s="248">
        <v>23096.56</v>
      </c>
      <c r="L9" s="248">
        <v>0</v>
      </c>
      <c r="M9" s="248">
        <v>358879.63</v>
      </c>
      <c r="N9" s="248">
        <v>54903.419999999984</v>
      </c>
      <c r="O9" s="248">
        <v>11983.61</v>
      </c>
      <c r="P9" s="253">
        <v>964951.0399999999</v>
      </c>
    </row>
    <row r="10" spans="1:16" ht="12.75">
      <c r="A10" s="477" t="s">
        <v>17</v>
      </c>
      <c r="B10" s="248">
        <v>0</v>
      </c>
      <c r="C10" s="248">
        <v>46.18</v>
      </c>
      <c r="D10" s="248">
        <v>0</v>
      </c>
      <c r="E10" s="248">
        <v>1085.8</v>
      </c>
      <c r="F10" s="248">
        <v>0</v>
      </c>
      <c r="G10" s="248">
        <v>11550</v>
      </c>
      <c r="H10" s="248">
        <v>3158.6800000000003</v>
      </c>
      <c r="I10" s="248">
        <v>67059.95999999999</v>
      </c>
      <c r="J10" s="248">
        <v>1307.1</v>
      </c>
      <c r="K10" s="248">
        <v>7244.389999999999</v>
      </c>
      <c r="L10" s="248">
        <v>0</v>
      </c>
      <c r="M10" s="248">
        <v>41190.909999999996</v>
      </c>
      <c r="N10" s="248">
        <v>6866.73</v>
      </c>
      <c r="O10" s="248">
        <v>0</v>
      </c>
      <c r="P10" s="253">
        <v>139509.75</v>
      </c>
    </row>
    <row r="11" spans="1:16" ht="12.75">
      <c r="A11" s="477" t="s">
        <v>18</v>
      </c>
      <c r="B11" s="248">
        <v>0</v>
      </c>
      <c r="C11" s="248">
        <v>24.78</v>
      </c>
      <c r="D11" s="248">
        <v>0</v>
      </c>
      <c r="E11" s="248">
        <v>588.95</v>
      </c>
      <c r="F11" s="248">
        <v>0</v>
      </c>
      <c r="G11" s="248">
        <v>6650</v>
      </c>
      <c r="H11" s="248">
        <v>2682.71</v>
      </c>
      <c r="I11" s="248">
        <v>33667.51</v>
      </c>
      <c r="J11" s="248">
        <v>0</v>
      </c>
      <c r="K11" s="248">
        <v>2624.79</v>
      </c>
      <c r="L11" s="248">
        <v>0</v>
      </c>
      <c r="M11" s="248">
        <v>25708.03</v>
      </c>
      <c r="N11" s="248">
        <v>7192.49</v>
      </c>
      <c r="O11" s="248">
        <v>22000</v>
      </c>
      <c r="P11" s="253">
        <v>101139.26</v>
      </c>
    </row>
    <row r="12" spans="1:16" ht="12.75">
      <c r="A12" s="477" t="s">
        <v>19</v>
      </c>
      <c r="B12" s="248">
        <v>0</v>
      </c>
      <c r="C12" s="248">
        <v>12.11</v>
      </c>
      <c r="D12" s="248">
        <v>0</v>
      </c>
      <c r="E12" s="248">
        <v>294.09999999999997</v>
      </c>
      <c r="F12" s="248">
        <v>0</v>
      </c>
      <c r="G12" s="248">
        <v>5950</v>
      </c>
      <c r="H12" s="248">
        <v>2057.15</v>
      </c>
      <c r="I12" s="248">
        <v>13660.599999999999</v>
      </c>
      <c r="J12" s="248">
        <v>0</v>
      </c>
      <c r="K12" s="248">
        <v>1856.1600000000003</v>
      </c>
      <c r="L12" s="248">
        <v>0</v>
      </c>
      <c r="M12" s="248">
        <v>16010.559999999998</v>
      </c>
      <c r="N12" s="248">
        <v>894.75</v>
      </c>
      <c r="O12" s="248">
        <v>800</v>
      </c>
      <c r="P12" s="253">
        <v>41535.42999999999</v>
      </c>
    </row>
    <row r="13" spans="1:16" ht="12.75">
      <c r="A13" s="477" t="s">
        <v>20</v>
      </c>
      <c r="B13" s="248">
        <v>0</v>
      </c>
      <c r="C13" s="248">
        <v>0</v>
      </c>
      <c r="D13" s="248">
        <v>205.44</v>
      </c>
      <c r="E13" s="248">
        <v>1432.92</v>
      </c>
      <c r="F13" s="248">
        <v>0</v>
      </c>
      <c r="G13" s="248">
        <v>24591.68</v>
      </c>
      <c r="H13" s="248">
        <v>6481.45</v>
      </c>
      <c r="I13" s="248">
        <v>71201.65999999999</v>
      </c>
      <c r="J13" s="248">
        <v>0</v>
      </c>
      <c r="K13" s="248">
        <v>4207.530000000001</v>
      </c>
      <c r="L13" s="248">
        <v>0</v>
      </c>
      <c r="M13" s="248">
        <v>52891.45</v>
      </c>
      <c r="N13" s="248">
        <v>6268.119999999999</v>
      </c>
      <c r="O13" s="248">
        <v>0</v>
      </c>
      <c r="P13" s="253">
        <v>167280.25</v>
      </c>
    </row>
    <row r="14" spans="1:16" ht="12.75">
      <c r="A14" s="477" t="s">
        <v>21</v>
      </c>
      <c r="B14" s="248">
        <v>0</v>
      </c>
      <c r="C14" s="248">
        <v>187.91</v>
      </c>
      <c r="D14" s="248">
        <v>0</v>
      </c>
      <c r="E14" s="248">
        <v>4101.77</v>
      </c>
      <c r="F14" s="248">
        <v>0</v>
      </c>
      <c r="G14" s="248">
        <v>39900</v>
      </c>
      <c r="H14" s="248">
        <v>15529.220000000001</v>
      </c>
      <c r="I14" s="248">
        <v>229922.69000000003</v>
      </c>
      <c r="J14" s="248">
        <v>70</v>
      </c>
      <c r="K14" s="248">
        <v>9910.829999999998</v>
      </c>
      <c r="L14" s="248">
        <v>0</v>
      </c>
      <c r="M14" s="248">
        <v>128080.87</v>
      </c>
      <c r="N14" s="248">
        <v>39254.79</v>
      </c>
      <c r="O14" s="248">
        <v>10000</v>
      </c>
      <c r="P14" s="253">
        <v>476958.08</v>
      </c>
    </row>
    <row r="15" spans="1:16" ht="12.75">
      <c r="A15" s="477" t="s">
        <v>22</v>
      </c>
      <c r="B15" s="248">
        <v>0</v>
      </c>
      <c r="C15" s="248">
        <v>39.8</v>
      </c>
      <c r="D15" s="248">
        <v>1744.61</v>
      </c>
      <c r="E15" s="248">
        <v>1506.5700000000002</v>
      </c>
      <c r="F15" s="248">
        <v>0</v>
      </c>
      <c r="G15" s="248">
        <v>12514.12</v>
      </c>
      <c r="H15" s="248">
        <v>3229.7500000000005</v>
      </c>
      <c r="I15" s="248">
        <v>69973.85</v>
      </c>
      <c r="J15" s="248">
        <v>0</v>
      </c>
      <c r="K15" s="248">
        <v>12837.32</v>
      </c>
      <c r="L15" s="248">
        <v>30000</v>
      </c>
      <c r="M15" s="248">
        <v>56308.509999999995</v>
      </c>
      <c r="N15" s="248">
        <v>13974.81</v>
      </c>
      <c r="O15" s="248">
        <v>0</v>
      </c>
      <c r="P15" s="253">
        <v>202129.34000000003</v>
      </c>
    </row>
    <row r="16" spans="1:16" ht="12.75">
      <c r="A16" s="477" t="s">
        <v>97</v>
      </c>
      <c r="B16" s="248">
        <v>0</v>
      </c>
      <c r="C16" s="248">
        <v>0</v>
      </c>
      <c r="D16" s="248">
        <v>589.94</v>
      </c>
      <c r="E16" s="248">
        <v>2117.4</v>
      </c>
      <c r="F16" s="248">
        <v>0</v>
      </c>
      <c r="G16" s="248">
        <v>19508.12</v>
      </c>
      <c r="H16" s="248">
        <v>7317.999999999998</v>
      </c>
      <c r="I16" s="248">
        <v>100541.32</v>
      </c>
      <c r="J16" s="248">
        <v>0</v>
      </c>
      <c r="K16" s="248">
        <v>15935.3</v>
      </c>
      <c r="L16" s="248">
        <v>0</v>
      </c>
      <c r="M16" s="248">
        <v>95130.74</v>
      </c>
      <c r="N16" s="248">
        <v>6213.9</v>
      </c>
      <c r="O16" s="248">
        <v>0</v>
      </c>
      <c r="P16" s="253">
        <v>247354.72</v>
      </c>
    </row>
    <row r="17" spans="1:16" ht="12.75">
      <c r="A17" s="477" t="s">
        <v>24</v>
      </c>
      <c r="B17" s="248">
        <v>0</v>
      </c>
      <c r="C17" s="248">
        <v>79.88</v>
      </c>
      <c r="D17" s="248">
        <v>0</v>
      </c>
      <c r="E17" s="248">
        <v>2073.59</v>
      </c>
      <c r="F17" s="248">
        <v>0</v>
      </c>
      <c r="G17" s="248">
        <v>29602.9</v>
      </c>
      <c r="H17" s="248">
        <v>56625.53</v>
      </c>
      <c r="I17" s="248">
        <v>199393.34</v>
      </c>
      <c r="J17" s="248">
        <v>15000</v>
      </c>
      <c r="K17" s="248">
        <v>33878.09</v>
      </c>
      <c r="L17" s="248">
        <v>0</v>
      </c>
      <c r="M17" s="248">
        <v>63892.93</v>
      </c>
      <c r="N17" s="248">
        <v>9753.84</v>
      </c>
      <c r="O17" s="248">
        <v>81250.3</v>
      </c>
      <c r="P17" s="253">
        <v>491550.39999999997</v>
      </c>
    </row>
    <row r="18" spans="1:16" ht="12.75">
      <c r="A18" s="477" t="s">
        <v>25</v>
      </c>
      <c r="B18" s="248">
        <v>0</v>
      </c>
      <c r="C18" s="248">
        <v>0</v>
      </c>
      <c r="D18" s="248">
        <v>0</v>
      </c>
      <c r="E18" s="248">
        <v>1619.34</v>
      </c>
      <c r="F18" s="248">
        <v>0</v>
      </c>
      <c r="G18" s="248">
        <v>7250</v>
      </c>
      <c r="H18" s="248">
        <v>5178.870000000001</v>
      </c>
      <c r="I18" s="248">
        <v>99561.10000000002</v>
      </c>
      <c r="J18" s="248">
        <v>0</v>
      </c>
      <c r="K18" s="248">
        <v>9373.9</v>
      </c>
      <c r="L18" s="248">
        <v>0</v>
      </c>
      <c r="M18" s="248">
        <v>59504.67</v>
      </c>
      <c r="N18" s="248">
        <v>2997.54</v>
      </c>
      <c r="O18" s="248">
        <v>10000</v>
      </c>
      <c r="P18" s="253">
        <v>195485.42</v>
      </c>
    </row>
    <row r="19" spans="1:16" ht="12.75">
      <c r="A19" s="477" t="s">
        <v>26</v>
      </c>
      <c r="B19" s="248">
        <v>0</v>
      </c>
      <c r="C19" s="248">
        <v>0</v>
      </c>
      <c r="D19" s="248">
        <v>0</v>
      </c>
      <c r="E19" s="248">
        <v>972.03</v>
      </c>
      <c r="F19" s="248">
        <v>0</v>
      </c>
      <c r="G19" s="248">
        <v>8228.8</v>
      </c>
      <c r="H19" s="248">
        <v>4380.030000000001</v>
      </c>
      <c r="I19" s="248">
        <v>56033.509999999995</v>
      </c>
      <c r="J19" s="248">
        <v>0</v>
      </c>
      <c r="K19" s="248">
        <v>2956.86</v>
      </c>
      <c r="L19" s="248">
        <v>0</v>
      </c>
      <c r="M19" s="248">
        <v>34584.59</v>
      </c>
      <c r="N19" s="248">
        <v>4940.4400000000005</v>
      </c>
      <c r="O19" s="248">
        <v>0</v>
      </c>
      <c r="P19" s="253">
        <v>112096.26</v>
      </c>
    </row>
    <row r="20" spans="1:16" ht="12.75">
      <c r="A20" s="477" t="s">
        <v>27</v>
      </c>
      <c r="B20" s="248">
        <v>120</v>
      </c>
      <c r="C20" s="248">
        <v>310.39</v>
      </c>
      <c r="D20" s="248">
        <v>628.66</v>
      </c>
      <c r="E20" s="248">
        <v>5168.09</v>
      </c>
      <c r="F20" s="248">
        <v>0</v>
      </c>
      <c r="G20" s="248">
        <v>43055</v>
      </c>
      <c r="H20" s="248">
        <v>14470.390000000001</v>
      </c>
      <c r="I20" s="248">
        <v>319832.58</v>
      </c>
      <c r="J20" s="248">
        <v>1691.51</v>
      </c>
      <c r="K20" s="248">
        <v>4053.0699999999997</v>
      </c>
      <c r="L20" s="248">
        <v>0</v>
      </c>
      <c r="M20" s="248">
        <v>254243.91000000003</v>
      </c>
      <c r="N20" s="248">
        <v>88728.43000000004</v>
      </c>
      <c r="O20" s="248">
        <v>126894</v>
      </c>
      <c r="P20" s="253">
        <v>859196.0300000001</v>
      </c>
    </row>
    <row r="21" spans="1:16" ht="12.75">
      <c r="A21" s="478" t="s">
        <v>28</v>
      </c>
      <c r="B21" s="248">
        <v>0</v>
      </c>
      <c r="C21" s="248">
        <v>0</v>
      </c>
      <c r="D21" s="248">
        <v>1253.96</v>
      </c>
      <c r="E21" s="248">
        <v>2779.3900000000003</v>
      </c>
      <c r="F21" s="248">
        <v>32.89</v>
      </c>
      <c r="G21" s="248">
        <v>18900</v>
      </c>
      <c r="H21" s="248">
        <v>7123.879999999999</v>
      </c>
      <c r="I21" s="248">
        <v>143521.39</v>
      </c>
      <c r="J21" s="248">
        <v>902.46</v>
      </c>
      <c r="K21" s="248">
        <v>23773.36</v>
      </c>
      <c r="L21" s="248">
        <v>0</v>
      </c>
      <c r="M21" s="248">
        <v>174295.51</v>
      </c>
      <c r="N21" s="248">
        <v>13833.230000000003</v>
      </c>
      <c r="O21" s="248">
        <v>0</v>
      </c>
      <c r="P21" s="595">
        <v>386416.07</v>
      </c>
    </row>
    <row r="22" spans="1:16" ht="13.5" thickBot="1">
      <c r="A22" s="479" t="s">
        <v>13</v>
      </c>
      <c r="B22" s="169">
        <v>120</v>
      </c>
      <c r="C22" s="169">
        <v>1223.62</v>
      </c>
      <c r="D22" s="169">
        <v>5325.57</v>
      </c>
      <c r="E22" s="169">
        <v>41092.46000000001</v>
      </c>
      <c r="F22" s="169">
        <v>32.89</v>
      </c>
      <c r="G22" s="169">
        <v>356148.41</v>
      </c>
      <c r="H22" s="169">
        <v>206957.15</v>
      </c>
      <c r="I22" s="169">
        <v>2401359.7</v>
      </c>
      <c r="J22" s="169">
        <v>19041.069999999996</v>
      </c>
      <c r="K22" s="169">
        <v>175805.91999999998</v>
      </c>
      <c r="L22" s="169">
        <v>30000</v>
      </c>
      <c r="M22" s="169">
        <v>1742971.9399999997</v>
      </c>
      <c r="N22" s="169">
        <v>425903.6800000001</v>
      </c>
      <c r="O22" s="169">
        <v>372229.43</v>
      </c>
      <c r="P22" s="169">
        <v>5778211.840000001</v>
      </c>
    </row>
    <row r="23" spans="1:16" ht="13.5" thickTop="1">
      <c r="A23" s="480" t="s">
        <v>156</v>
      </c>
      <c r="B23" s="480"/>
      <c r="C23" s="480"/>
      <c r="D23" s="480"/>
      <c r="E23" s="480"/>
      <c r="F23" s="480"/>
      <c r="G23" s="480"/>
      <c r="H23" s="480"/>
      <c r="I23" s="480"/>
      <c r="J23" s="480"/>
      <c r="K23" s="480"/>
      <c r="L23" s="480"/>
      <c r="M23" s="480"/>
      <c r="N23" s="480"/>
      <c r="O23" s="386"/>
      <c r="P23" s="386"/>
    </row>
    <row r="24" ht="12.75">
      <c r="O24" s="480"/>
    </row>
    <row r="25" spans="3:16" ht="12.75">
      <c r="C25" s="445"/>
      <c r="D25" s="445"/>
      <c r="E25" s="445"/>
      <c r="F25" s="445"/>
      <c r="G25" s="445"/>
      <c r="H25" s="445"/>
      <c r="I25" s="445"/>
      <c r="J25" s="445"/>
      <c r="K25" s="445"/>
      <c r="L25" s="445"/>
      <c r="M25" s="445"/>
      <c r="N25" s="445"/>
      <c r="O25" s="446"/>
      <c r="P25" s="386"/>
    </row>
    <row r="26" spans="2:16" ht="12.75">
      <c r="B26" s="445"/>
      <c r="C26" s="445"/>
      <c r="D26" s="445"/>
      <c r="E26" s="445"/>
      <c r="F26" s="445"/>
      <c r="G26" s="445"/>
      <c r="H26" s="445"/>
      <c r="I26" s="445"/>
      <c r="J26" s="445"/>
      <c r="K26" s="445"/>
      <c r="L26" s="445"/>
      <c r="M26" s="445"/>
      <c r="N26" s="445"/>
      <c r="O26" s="445"/>
      <c r="P26" s="445"/>
    </row>
    <row r="27" spans="15:16" ht="12.75">
      <c r="O27" s="386"/>
      <c r="P27" s="386"/>
    </row>
    <row r="28" spans="15:16" ht="12.75">
      <c r="O28" s="386"/>
      <c r="P28" s="386"/>
    </row>
    <row r="29" spans="15:16" ht="12.75">
      <c r="O29" s="386"/>
      <c r="P29" s="386"/>
    </row>
    <row r="30" spans="15:16" ht="12.75">
      <c r="O30" s="386"/>
      <c r="P30" s="386"/>
    </row>
    <row r="31" spans="15:16" ht="12.75">
      <c r="O31" s="386"/>
      <c r="P31" s="386"/>
    </row>
    <row r="32" spans="15:16" ht="12.75">
      <c r="O32" s="386"/>
      <c r="P32" s="386"/>
    </row>
    <row r="33" spans="15:16" ht="12.75">
      <c r="O33" s="386"/>
      <c r="P33" s="386"/>
    </row>
  </sheetData>
  <sheetProtection/>
  <mergeCells count="3">
    <mergeCell ref="A3:P3"/>
    <mergeCell ref="A2:P2"/>
    <mergeCell ref="A1:P1"/>
  </mergeCell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66" r:id="rId1"/>
</worksheet>
</file>

<file path=xl/worksheets/sheet26.xml><?xml version="1.0" encoding="utf-8"?>
<worksheet xmlns="http://schemas.openxmlformats.org/spreadsheetml/2006/main" xmlns:r="http://schemas.openxmlformats.org/officeDocument/2006/relationships">
  <sheetPr>
    <tabColor theme="6"/>
    <pageSetUpPr fitToPage="1"/>
  </sheetPr>
  <dimension ref="A1:AQ26"/>
  <sheetViews>
    <sheetView showGridLines="0" zoomScalePageLayoutView="0" workbookViewId="0" topLeftCell="A1">
      <selection activeCell="I37" sqref="I37"/>
    </sheetView>
  </sheetViews>
  <sheetFormatPr defaultColWidth="11.421875" defaultRowHeight="12.75"/>
  <cols>
    <col min="1" max="1" width="20.00390625" style="251" customWidth="1"/>
    <col min="2" max="2" width="11.140625" style="251" customWidth="1"/>
    <col min="3" max="4" width="9.140625" style="251" customWidth="1"/>
    <col min="5" max="5" width="9.00390625" style="251" customWidth="1"/>
    <col min="6" max="6" width="14.7109375" style="251" customWidth="1"/>
    <col min="7" max="7" width="13.28125" style="251" customWidth="1"/>
    <col min="8" max="8" width="10.00390625" style="251" customWidth="1"/>
    <col min="9" max="9" width="11.00390625" style="251" customWidth="1"/>
    <col min="10" max="10" width="10.00390625" style="251" customWidth="1"/>
    <col min="11" max="11" width="12.421875" style="251" customWidth="1"/>
    <col min="12" max="12" width="11.7109375" style="251" customWidth="1"/>
    <col min="13" max="13" width="12.8515625" style="251" customWidth="1"/>
    <col min="14" max="14" width="16.140625" style="251" bestFit="1" customWidth="1"/>
    <col min="15" max="16384" width="11.421875" style="251" customWidth="1"/>
  </cols>
  <sheetData>
    <row r="1" spans="1:13" s="248" customFormat="1" ht="12.75">
      <c r="A1" s="1010" t="s">
        <v>212</v>
      </c>
      <c r="B1" s="1011"/>
      <c r="C1" s="1011"/>
      <c r="D1" s="1011"/>
      <c r="E1" s="1011"/>
      <c r="F1" s="1011"/>
      <c r="G1" s="1011"/>
      <c r="H1" s="1011"/>
      <c r="I1" s="1011"/>
      <c r="J1" s="1011"/>
      <c r="K1" s="1011"/>
      <c r="L1" s="1011"/>
      <c r="M1" s="1011"/>
    </row>
    <row r="2" spans="1:13" s="248" customFormat="1" ht="22.5" customHeight="1">
      <c r="A2" s="1010" t="s">
        <v>168</v>
      </c>
      <c r="B2" s="1011"/>
      <c r="C2" s="1011"/>
      <c r="D2" s="1011"/>
      <c r="E2" s="1011"/>
      <c r="F2" s="1011"/>
      <c r="G2" s="1011"/>
      <c r="H2" s="1011"/>
      <c r="I2" s="1011"/>
      <c r="J2" s="1011"/>
      <c r="K2" s="1011"/>
      <c r="L2" s="1011"/>
      <c r="M2" s="1011"/>
    </row>
    <row r="3" spans="1:13" s="166" customFormat="1" ht="22.5" customHeight="1">
      <c r="A3" s="1010" t="s">
        <v>345</v>
      </c>
      <c r="B3" s="1011"/>
      <c r="C3" s="1011"/>
      <c r="D3" s="1011"/>
      <c r="E3" s="1011"/>
      <c r="F3" s="1011"/>
      <c r="G3" s="1011"/>
      <c r="H3" s="1011"/>
      <c r="I3" s="1011"/>
      <c r="J3" s="1011"/>
      <c r="K3" s="1011"/>
      <c r="L3" s="1011"/>
      <c r="M3" s="1011"/>
    </row>
    <row r="4" spans="1:13" s="618" customFormat="1" ht="3.75" customHeight="1">
      <c r="A4" s="613"/>
      <c r="B4" s="617"/>
      <c r="C4" s="617"/>
      <c r="D4" s="617"/>
      <c r="E4" s="617"/>
      <c r="F4" s="617"/>
      <c r="G4" s="617"/>
      <c r="H4" s="617"/>
      <c r="I4" s="617"/>
      <c r="J4" s="617"/>
      <c r="K4" s="617"/>
      <c r="L4" s="617"/>
      <c r="M4" s="617"/>
    </row>
    <row r="5" spans="1:13" ht="13.5" thickBot="1">
      <c r="A5" s="249"/>
      <c r="B5" s="249"/>
      <c r="C5" s="249"/>
      <c r="D5" s="249"/>
      <c r="E5" s="249"/>
      <c r="F5" s="249"/>
      <c r="G5" s="249"/>
      <c r="H5" s="249"/>
      <c r="I5" s="249"/>
      <c r="J5" s="249"/>
      <c r="K5" s="249"/>
      <c r="L5" s="171"/>
      <c r="M5" s="250" t="s">
        <v>10</v>
      </c>
    </row>
    <row r="6" spans="1:29" ht="45" customHeight="1" thickTop="1">
      <c r="A6" s="167" t="s">
        <v>11</v>
      </c>
      <c r="B6" s="234" t="s">
        <v>211</v>
      </c>
      <c r="C6" s="58" t="s">
        <v>207</v>
      </c>
      <c r="D6" s="168" t="s">
        <v>234</v>
      </c>
      <c r="E6" s="58" t="s">
        <v>405</v>
      </c>
      <c r="F6" s="233" t="s">
        <v>401</v>
      </c>
      <c r="G6" s="233" t="s">
        <v>235</v>
      </c>
      <c r="H6" s="168" t="s">
        <v>402</v>
      </c>
      <c r="I6" s="58" t="s">
        <v>403</v>
      </c>
      <c r="J6" s="172" t="s">
        <v>406</v>
      </c>
      <c r="K6" s="172" t="s">
        <v>512</v>
      </c>
      <c r="L6" s="168" t="s">
        <v>210</v>
      </c>
      <c r="M6" s="168" t="s">
        <v>13</v>
      </c>
      <c r="Q6" s="253"/>
      <c r="R6" s="253"/>
      <c r="S6" s="253"/>
      <c r="T6" s="253"/>
      <c r="U6" s="253"/>
      <c r="V6" s="253"/>
      <c r="W6" s="253"/>
      <c r="X6" s="253"/>
      <c r="Y6" s="253"/>
      <c r="Z6" s="253"/>
      <c r="AA6" s="253"/>
      <c r="AB6" s="253"/>
      <c r="AC6" s="253"/>
    </row>
    <row r="7" spans="1:43" s="248" customFormat="1" ht="12.75" customHeight="1">
      <c r="A7" s="252" t="s">
        <v>14</v>
      </c>
      <c r="B7" s="248">
        <v>0</v>
      </c>
      <c r="C7" s="248">
        <v>202.42</v>
      </c>
      <c r="D7" s="248">
        <v>0</v>
      </c>
      <c r="E7" s="248">
        <v>6184.92</v>
      </c>
      <c r="F7" s="248">
        <v>30408.050000000003</v>
      </c>
      <c r="G7" s="248">
        <v>398820.69999999995</v>
      </c>
      <c r="H7" s="248">
        <v>70</v>
      </c>
      <c r="I7" s="248">
        <v>0</v>
      </c>
      <c r="J7" s="248">
        <v>257722.09</v>
      </c>
      <c r="K7" s="248">
        <v>4644.1</v>
      </c>
      <c r="L7" s="248">
        <v>109301.52</v>
      </c>
      <c r="M7" s="252">
        <v>807353.7999999999</v>
      </c>
      <c r="Q7" s="253"/>
      <c r="R7" s="253"/>
      <c r="S7" s="253"/>
      <c r="T7" s="253"/>
      <c r="U7" s="253"/>
      <c r="V7" s="253"/>
      <c r="W7" s="253"/>
      <c r="X7" s="253"/>
      <c r="Y7" s="253"/>
      <c r="Z7" s="253"/>
      <c r="AA7" s="253"/>
      <c r="AB7" s="253"/>
      <c r="AC7" s="253"/>
      <c r="AL7" s="248">
        <v>4644.1</v>
      </c>
      <c r="AM7" s="248">
        <v>109301.52</v>
      </c>
      <c r="AN7" s="248">
        <v>807353.7999999999</v>
      </c>
      <c r="AO7" s="248" t="e">
        <v>#REF!</v>
      </c>
      <c r="AP7" s="248" t="e">
        <v>#REF!</v>
      </c>
      <c r="AQ7" s="248" t="e">
        <v>#REF!</v>
      </c>
    </row>
    <row r="8" spans="1:43" s="248" customFormat="1" ht="12.75" customHeight="1">
      <c r="A8" s="253" t="s">
        <v>15</v>
      </c>
      <c r="B8" s="248">
        <v>0</v>
      </c>
      <c r="C8" s="248">
        <v>77.59</v>
      </c>
      <c r="D8" s="248">
        <v>902.96</v>
      </c>
      <c r="E8" s="248">
        <v>2629.0699999999997</v>
      </c>
      <c r="F8" s="248">
        <v>7202.2</v>
      </c>
      <c r="G8" s="248">
        <v>187222.47</v>
      </c>
      <c r="H8" s="248">
        <v>0</v>
      </c>
      <c r="I8" s="248">
        <v>0</v>
      </c>
      <c r="J8" s="248">
        <v>124527.54000000001</v>
      </c>
      <c r="K8" s="248">
        <v>304.16</v>
      </c>
      <c r="L8" s="248">
        <v>0</v>
      </c>
      <c r="M8" s="253">
        <v>322865.99</v>
      </c>
      <c r="Q8" s="253"/>
      <c r="R8" s="253"/>
      <c r="S8" s="253"/>
      <c r="T8" s="253"/>
      <c r="U8" s="253"/>
      <c r="V8" s="253"/>
      <c r="W8" s="253"/>
      <c r="X8" s="253"/>
      <c r="Y8" s="253"/>
      <c r="Z8" s="253"/>
      <c r="AA8" s="253"/>
      <c r="AB8" s="253"/>
      <c r="AC8" s="253"/>
      <c r="AL8" s="248">
        <v>304.16</v>
      </c>
      <c r="AM8" s="248">
        <v>0</v>
      </c>
      <c r="AN8" s="248">
        <v>322865.99</v>
      </c>
      <c r="AO8" s="248" t="e">
        <v>#REF!</v>
      </c>
      <c r="AP8" s="248" t="e">
        <v>#REF!</v>
      </c>
      <c r="AQ8" s="248" t="e">
        <v>#REF!</v>
      </c>
    </row>
    <row r="9" spans="1:43" s="248" customFormat="1" ht="12.75" customHeight="1">
      <c r="A9" s="253" t="s">
        <v>16</v>
      </c>
      <c r="B9" s="248">
        <v>0</v>
      </c>
      <c r="C9" s="248">
        <v>242.56</v>
      </c>
      <c r="D9" s="248">
        <v>0</v>
      </c>
      <c r="E9" s="248">
        <v>8538.52</v>
      </c>
      <c r="F9" s="248">
        <v>38447.759999999995</v>
      </c>
      <c r="G9" s="248">
        <v>410947.01999999996</v>
      </c>
      <c r="H9" s="248">
        <v>0</v>
      </c>
      <c r="I9" s="248">
        <v>0</v>
      </c>
      <c r="J9" s="248">
        <v>358879.63</v>
      </c>
      <c r="K9" s="248">
        <v>370.77</v>
      </c>
      <c r="L9" s="248">
        <v>0</v>
      </c>
      <c r="M9" s="253">
        <v>817426.26</v>
      </c>
      <c r="Q9" s="253"/>
      <c r="R9" s="253"/>
      <c r="S9" s="253"/>
      <c r="T9" s="253"/>
      <c r="U9" s="253"/>
      <c r="V9" s="253"/>
      <c r="W9" s="253"/>
      <c r="X9" s="253"/>
      <c r="Y9" s="253"/>
      <c r="Z9" s="253"/>
      <c r="AA9" s="253"/>
      <c r="AB9" s="253"/>
      <c r="AC9" s="253"/>
      <c r="AL9" s="248">
        <v>370.77</v>
      </c>
      <c r="AM9" s="248">
        <v>0</v>
      </c>
      <c r="AN9" s="248">
        <v>817426.26</v>
      </c>
      <c r="AO9" s="248" t="e">
        <v>#REF!</v>
      </c>
      <c r="AP9" s="248" t="e">
        <v>#REF!</v>
      </c>
      <c r="AQ9" s="248" t="e">
        <v>#REF!</v>
      </c>
    </row>
    <row r="10" spans="1:43" s="248" customFormat="1" ht="12.75" customHeight="1">
      <c r="A10" s="253" t="s">
        <v>17</v>
      </c>
      <c r="B10" s="248">
        <v>0</v>
      </c>
      <c r="C10" s="248">
        <v>46.18</v>
      </c>
      <c r="D10" s="248">
        <v>0</v>
      </c>
      <c r="E10" s="248">
        <v>1085.8</v>
      </c>
      <c r="F10" s="248">
        <v>3158.6800000000003</v>
      </c>
      <c r="G10" s="248">
        <v>67059.95999999999</v>
      </c>
      <c r="H10" s="248">
        <v>0</v>
      </c>
      <c r="I10" s="248">
        <v>0</v>
      </c>
      <c r="J10" s="248">
        <v>41190.909999999996</v>
      </c>
      <c r="K10" s="248">
        <v>20</v>
      </c>
      <c r="L10" s="248">
        <v>0</v>
      </c>
      <c r="M10" s="253">
        <v>112561.53</v>
      </c>
      <c r="Q10" s="253"/>
      <c r="R10" s="253"/>
      <c r="S10" s="253"/>
      <c r="T10" s="253"/>
      <c r="U10" s="253"/>
      <c r="V10" s="253"/>
      <c r="W10" s="253"/>
      <c r="X10" s="253"/>
      <c r="Y10" s="253"/>
      <c r="Z10" s="253"/>
      <c r="AA10" s="253"/>
      <c r="AB10" s="253"/>
      <c r="AC10" s="253"/>
      <c r="AL10" s="248">
        <v>20</v>
      </c>
      <c r="AM10" s="248">
        <v>0</v>
      </c>
      <c r="AN10" s="248">
        <v>112561.53</v>
      </c>
      <c r="AO10" s="248" t="e">
        <v>#REF!</v>
      </c>
      <c r="AP10" s="248" t="e">
        <v>#REF!</v>
      </c>
      <c r="AQ10" s="248" t="e">
        <v>#REF!</v>
      </c>
    </row>
    <row r="11" spans="1:43" s="248" customFormat="1" ht="12.75" customHeight="1">
      <c r="A11" s="253" t="s">
        <v>18</v>
      </c>
      <c r="B11" s="248">
        <v>0</v>
      </c>
      <c r="C11" s="248">
        <v>24.78</v>
      </c>
      <c r="D11" s="248">
        <v>0</v>
      </c>
      <c r="E11" s="248">
        <v>588.95</v>
      </c>
      <c r="F11" s="248">
        <v>2657.13</v>
      </c>
      <c r="G11" s="248">
        <v>33667.51</v>
      </c>
      <c r="H11" s="248">
        <v>0</v>
      </c>
      <c r="I11" s="248">
        <v>0</v>
      </c>
      <c r="J11" s="248">
        <v>25708.03</v>
      </c>
      <c r="K11" s="248">
        <v>0</v>
      </c>
      <c r="L11" s="248">
        <v>0</v>
      </c>
      <c r="M11" s="253">
        <v>62646.4</v>
      </c>
      <c r="Q11" s="253"/>
      <c r="R11" s="253"/>
      <c r="S11" s="253"/>
      <c r="T11" s="253"/>
      <c r="U11" s="253"/>
      <c r="V11" s="253"/>
      <c r="W11" s="253"/>
      <c r="X11" s="253"/>
      <c r="Y11" s="253"/>
      <c r="Z11" s="253"/>
      <c r="AA11" s="253"/>
      <c r="AB11" s="253"/>
      <c r="AC11" s="253"/>
      <c r="AL11" s="248">
        <v>0</v>
      </c>
      <c r="AM11" s="248">
        <v>0</v>
      </c>
      <c r="AN11" s="248">
        <v>62646.4</v>
      </c>
      <c r="AO11" s="248" t="e">
        <v>#REF!</v>
      </c>
      <c r="AP11" s="248" t="e">
        <v>#REF!</v>
      </c>
      <c r="AQ11" s="248" t="e">
        <v>#REF!</v>
      </c>
    </row>
    <row r="12" spans="1:43" s="248" customFormat="1" ht="12.75" customHeight="1">
      <c r="A12" s="253" t="s">
        <v>19</v>
      </c>
      <c r="B12" s="248">
        <v>0</v>
      </c>
      <c r="C12" s="248">
        <v>12.11</v>
      </c>
      <c r="D12" s="248">
        <v>0</v>
      </c>
      <c r="E12" s="248">
        <v>294.09999999999997</v>
      </c>
      <c r="F12" s="248">
        <v>2057.15</v>
      </c>
      <c r="G12" s="248">
        <v>13660.599999999999</v>
      </c>
      <c r="H12" s="248">
        <v>0</v>
      </c>
      <c r="I12" s="248">
        <v>0</v>
      </c>
      <c r="J12" s="248">
        <v>16010.559999999998</v>
      </c>
      <c r="K12" s="248">
        <v>0</v>
      </c>
      <c r="L12" s="248">
        <v>0</v>
      </c>
      <c r="M12" s="253">
        <v>32034.519999999997</v>
      </c>
      <c r="Q12" s="253"/>
      <c r="R12" s="253"/>
      <c r="S12" s="253"/>
      <c r="T12" s="253"/>
      <c r="U12" s="253"/>
      <c r="V12" s="253"/>
      <c r="W12" s="253"/>
      <c r="X12" s="253"/>
      <c r="Y12" s="253"/>
      <c r="Z12" s="253"/>
      <c r="AA12" s="253"/>
      <c r="AB12" s="253"/>
      <c r="AC12" s="253"/>
      <c r="AL12" s="248">
        <v>0</v>
      </c>
      <c r="AM12" s="248">
        <v>0</v>
      </c>
      <c r="AN12" s="248">
        <v>32034.519999999997</v>
      </c>
      <c r="AO12" s="248" t="e">
        <v>#REF!</v>
      </c>
      <c r="AP12" s="248" t="e">
        <v>#REF!</v>
      </c>
      <c r="AQ12" s="248" t="e">
        <v>#REF!</v>
      </c>
    </row>
    <row r="13" spans="1:43" s="248" customFormat="1" ht="12.75" customHeight="1">
      <c r="A13" s="253" t="s">
        <v>20</v>
      </c>
      <c r="B13" s="248">
        <v>0</v>
      </c>
      <c r="C13" s="248">
        <v>0</v>
      </c>
      <c r="D13" s="248">
        <v>205.44</v>
      </c>
      <c r="E13" s="248">
        <v>1432.92</v>
      </c>
      <c r="F13" s="248">
        <v>6481.45</v>
      </c>
      <c r="G13" s="248">
        <v>71201.65999999999</v>
      </c>
      <c r="H13" s="248">
        <v>0</v>
      </c>
      <c r="I13" s="248">
        <v>0</v>
      </c>
      <c r="J13" s="248">
        <v>52891.45</v>
      </c>
      <c r="K13" s="248">
        <v>0</v>
      </c>
      <c r="L13" s="248">
        <v>0</v>
      </c>
      <c r="M13" s="253">
        <v>132212.91999999998</v>
      </c>
      <c r="Q13" s="253"/>
      <c r="R13" s="253"/>
      <c r="S13" s="253"/>
      <c r="T13" s="253"/>
      <c r="U13" s="253"/>
      <c r="V13" s="253"/>
      <c r="W13" s="253"/>
      <c r="X13" s="253"/>
      <c r="Y13" s="253"/>
      <c r="Z13" s="253"/>
      <c r="AA13" s="253"/>
      <c r="AB13" s="253"/>
      <c r="AC13" s="253"/>
      <c r="AL13" s="248">
        <v>0</v>
      </c>
      <c r="AM13" s="248">
        <v>0</v>
      </c>
      <c r="AN13" s="248">
        <v>132212.91999999998</v>
      </c>
      <c r="AO13" s="248" t="e">
        <v>#REF!</v>
      </c>
      <c r="AP13" s="248" t="e">
        <v>#REF!</v>
      </c>
      <c r="AQ13" s="248" t="e">
        <v>#REF!</v>
      </c>
    </row>
    <row r="14" spans="1:43" s="248" customFormat="1" ht="12.75" customHeight="1">
      <c r="A14" s="253" t="s">
        <v>21</v>
      </c>
      <c r="B14" s="248">
        <v>0</v>
      </c>
      <c r="C14" s="248">
        <v>187.91</v>
      </c>
      <c r="D14" s="248">
        <v>0</v>
      </c>
      <c r="E14" s="248">
        <v>4101.77</v>
      </c>
      <c r="F14" s="248">
        <v>15515.220000000001</v>
      </c>
      <c r="G14" s="248">
        <v>229922.69000000003</v>
      </c>
      <c r="H14" s="248">
        <v>70</v>
      </c>
      <c r="I14" s="248">
        <v>0</v>
      </c>
      <c r="J14" s="248">
        <v>128080.87</v>
      </c>
      <c r="K14" s="248">
        <v>269.58</v>
      </c>
      <c r="L14" s="248">
        <v>10000</v>
      </c>
      <c r="M14" s="253">
        <v>388148.04000000004</v>
      </c>
      <c r="Q14" s="253"/>
      <c r="R14" s="253"/>
      <c r="S14" s="253"/>
      <c r="T14" s="253"/>
      <c r="U14" s="253"/>
      <c r="V14" s="253"/>
      <c r="W14" s="253"/>
      <c r="X14" s="253"/>
      <c r="Y14" s="253"/>
      <c r="Z14" s="253"/>
      <c r="AA14" s="253"/>
      <c r="AB14" s="253"/>
      <c r="AC14" s="253"/>
      <c r="AL14" s="248">
        <v>269.58</v>
      </c>
      <c r="AM14" s="248">
        <v>10000</v>
      </c>
      <c r="AN14" s="248">
        <v>388148.04000000004</v>
      </c>
      <c r="AO14" s="248" t="e">
        <v>#REF!</v>
      </c>
      <c r="AP14" s="248" t="e">
        <v>#REF!</v>
      </c>
      <c r="AQ14" s="248" t="e">
        <v>#REF!</v>
      </c>
    </row>
    <row r="15" spans="1:43" s="248" customFormat="1" ht="12.75" customHeight="1">
      <c r="A15" s="253" t="s">
        <v>22</v>
      </c>
      <c r="B15" s="248">
        <v>0</v>
      </c>
      <c r="C15" s="248">
        <v>39.8</v>
      </c>
      <c r="D15" s="248">
        <v>1744.61</v>
      </c>
      <c r="E15" s="248">
        <v>1506.5700000000002</v>
      </c>
      <c r="F15" s="248">
        <v>3223.1600000000003</v>
      </c>
      <c r="G15" s="248">
        <v>69973.85</v>
      </c>
      <c r="H15" s="248">
        <v>0</v>
      </c>
      <c r="I15" s="248">
        <v>45</v>
      </c>
      <c r="J15" s="248">
        <v>56308.509999999995</v>
      </c>
      <c r="K15" s="248">
        <v>75</v>
      </c>
      <c r="L15" s="248">
        <v>0</v>
      </c>
      <c r="M15" s="253">
        <v>132916.5</v>
      </c>
      <c r="Q15" s="253"/>
      <c r="R15" s="253"/>
      <c r="S15" s="253"/>
      <c r="T15" s="253"/>
      <c r="U15" s="253"/>
      <c r="V15" s="253"/>
      <c r="W15" s="253"/>
      <c r="X15" s="253"/>
      <c r="Y15" s="253"/>
      <c r="Z15" s="253"/>
      <c r="AA15" s="253"/>
      <c r="AB15" s="253"/>
      <c r="AC15" s="253"/>
      <c r="AL15" s="248">
        <v>75</v>
      </c>
      <c r="AM15" s="248">
        <v>0</v>
      </c>
      <c r="AN15" s="248">
        <v>132916.5</v>
      </c>
      <c r="AO15" s="248" t="e">
        <v>#REF!</v>
      </c>
      <c r="AP15" s="248" t="e">
        <v>#REF!</v>
      </c>
      <c r="AQ15" s="248" t="e">
        <v>#REF!</v>
      </c>
    </row>
    <row r="16" spans="1:43" s="248" customFormat="1" ht="12.75" customHeight="1">
      <c r="A16" s="253" t="s">
        <v>97</v>
      </c>
      <c r="B16" s="248">
        <v>0</v>
      </c>
      <c r="C16" s="248">
        <v>0</v>
      </c>
      <c r="D16" s="248">
        <v>589.94</v>
      </c>
      <c r="E16" s="248">
        <v>2117.4</v>
      </c>
      <c r="F16" s="248">
        <v>7313.049999999998</v>
      </c>
      <c r="G16" s="248">
        <v>100541.32</v>
      </c>
      <c r="H16" s="248">
        <v>0</v>
      </c>
      <c r="I16" s="248">
        <v>0</v>
      </c>
      <c r="J16" s="248">
        <v>95130.74</v>
      </c>
      <c r="K16" s="248">
        <v>0</v>
      </c>
      <c r="L16" s="248">
        <v>0</v>
      </c>
      <c r="M16" s="253">
        <v>205692.45</v>
      </c>
      <c r="Q16" s="253"/>
      <c r="R16" s="253"/>
      <c r="S16" s="253"/>
      <c r="T16" s="253"/>
      <c r="U16" s="253"/>
      <c r="V16" s="253"/>
      <c r="W16" s="253"/>
      <c r="X16" s="253"/>
      <c r="Y16" s="253"/>
      <c r="Z16" s="253"/>
      <c r="AA16" s="253"/>
      <c r="AB16" s="253"/>
      <c r="AC16" s="253"/>
      <c r="AL16" s="248">
        <v>0</v>
      </c>
      <c r="AM16" s="248">
        <v>0</v>
      </c>
      <c r="AN16" s="248">
        <v>205692.45</v>
      </c>
      <c r="AO16" s="248" t="e">
        <v>#REF!</v>
      </c>
      <c r="AP16" s="248" t="e">
        <v>#REF!</v>
      </c>
      <c r="AQ16" s="248" t="e">
        <v>#REF!</v>
      </c>
    </row>
    <row r="17" spans="1:43" s="248" customFormat="1" ht="12.75" customHeight="1">
      <c r="A17" s="253" t="s">
        <v>24</v>
      </c>
      <c r="B17" s="248">
        <v>0</v>
      </c>
      <c r="C17" s="248">
        <v>79.88</v>
      </c>
      <c r="D17" s="248">
        <v>0</v>
      </c>
      <c r="E17" s="248">
        <v>2073.59</v>
      </c>
      <c r="F17" s="248">
        <v>11120.210000000001</v>
      </c>
      <c r="G17" s="248">
        <v>199393.34</v>
      </c>
      <c r="H17" s="248">
        <v>0</v>
      </c>
      <c r="I17" s="248">
        <v>0</v>
      </c>
      <c r="J17" s="248">
        <v>63892.93</v>
      </c>
      <c r="K17" s="248">
        <v>3500</v>
      </c>
      <c r="L17" s="248">
        <v>47500</v>
      </c>
      <c r="M17" s="253">
        <v>327559.95</v>
      </c>
      <c r="Q17" s="253"/>
      <c r="R17" s="253"/>
      <c r="S17" s="253"/>
      <c r="T17" s="253"/>
      <c r="U17" s="253"/>
      <c r="V17" s="253"/>
      <c r="W17" s="253"/>
      <c r="X17" s="253"/>
      <c r="Y17" s="253"/>
      <c r="Z17" s="253"/>
      <c r="AA17" s="253"/>
      <c r="AB17" s="253"/>
      <c r="AC17" s="253"/>
      <c r="AL17" s="248">
        <v>3500</v>
      </c>
      <c r="AM17" s="248">
        <v>47500</v>
      </c>
      <c r="AN17" s="248">
        <v>327559.95</v>
      </c>
      <c r="AO17" s="248" t="e">
        <v>#REF!</v>
      </c>
      <c r="AP17" s="248" t="e">
        <v>#REF!</v>
      </c>
      <c r="AQ17" s="248" t="e">
        <v>#REF!</v>
      </c>
    </row>
    <row r="18" spans="1:43" s="248" customFormat="1" ht="12.75" customHeight="1">
      <c r="A18" s="253" t="s">
        <v>25</v>
      </c>
      <c r="B18" s="248">
        <v>0</v>
      </c>
      <c r="C18" s="248">
        <v>0</v>
      </c>
      <c r="D18" s="248">
        <v>0</v>
      </c>
      <c r="E18" s="248">
        <v>1619.34</v>
      </c>
      <c r="F18" s="248">
        <v>5098.870000000001</v>
      </c>
      <c r="G18" s="248">
        <v>99561.10000000002</v>
      </c>
      <c r="H18" s="248">
        <v>0</v>
      </c>
      <c r="I18" s="248">
        <v>0</v>
      </c>
      <c r="J18" s="248">
        <v>59504.67</v>
      </c>
      <c r="K18" s="248">
        <v>0</v>
      </c>
      <c r="L18" s="248">
        <v>0</v>
      </c>
      <c r="M18" s="253">
        <v>165783.98000000004</v>
      </c>
      <c r="Q18" s="253"/>
      <c r="R18" s="253"/>
      <c r="S18" s="253"/>
      <c r="T18" s="253"/>
      <c r="U18" s="253"/>
      <c r="V18" s="253"/>
      <c r="W18" s="253"/>
      <c r="X18" s="253"/>
      <c r="Y18" s="253"/>
      <c r="Z18" s="253"/>
      <c r="AA18" s="253"/>
      <c r="AB18" s="253"/>
      <c r="AC18" s="253"/>
      <c r="AL18" s="248">
        <v>0</v>
      </c>
      <c r="AM18" s="248">
        <v>0</v>
      </c>
      <c r="AN18" s="248">
        <v>165783.98000000004</v>
      </c>
      <c r="AO18" s="248" t="e">
        <v>#REF!</v>
      </c>
      <c r="AP18" s="248" t="e">
        <v>#REF!</v>
      </c>
      <c r="AQ18" s="248" t="e">
        <v>#REF!</v>
      </c>
    </row>
    <row r="19" spans="1:43" s="248" customFormat="1" ht="12.75" customHeight="1">
      <c r="A19" s="253" t="s">
        <v>26</v>
      </c>
      <c r="B19" s="248">
        <v>0</v>
      </c>
      <c r="C19" s="248">
        <v>0</v>
      </c>
      <c r="D19" s="248">
        <v>0</v>
      </c>
      <c r="E19" s="248">
        <v>972.03</v>
      </c>
      <c r="F19" s="248">
        <v>4380.030000000001</v>
      </c>
      <c r="G19" s="248">
        <v>56033.509999999995</v>
      </c>
      <c r="H19" s="248">
        <v>0</v>
      </c>
      <c r="I19" s="248">
        <v>0</v>
      </c>
      <c r="J19" s="248">
        <v>34584.59</v>
      </c>
      <c r="K19" s="248">
        <v>0</v>
      </c>
      <c r="L19" s="248">
        <v>0</v>
      </c>
      <c r="M19" s="253">
        <v>95970.15999999999</v>
      </c>
      <c r="Q19" s="253"/>
      <c r="R19" s="253"/>
      <c r="S19" s="253"/>
      <c r="T19" s="253"/>
      <c r="U19" s="253"/>
      <c r="V19" s="253"/>
      <c r="W19" s="253"/>
      <c r="X19" s="253"/>
      <c r="Y19" s="253"/>
      <c r="Z19" s="253"/>
      <c r="AA19" s="253"/>
      <c r="AB19" s="253"/>
      <c r="AC19" s="253"/>
      <c r="AL19" s="248">
        <v>0</v>
      </c>
      <c r="AM19" s="248">
        <v>0</v>
      </c>
      <c r="AN19" s="248">
        <v>95970.15999999999</v>
      </c>
      <c r="AO19" s="248" t="e">
        <v>#REF!</v>
      </c>
      <c r="AP19" s="248" t="e">
        <v>#REF!</v>
      </c>
      <c r="AQ19" s="248" t="e">
        <v>#REF!</v>
      </c>
    </row>
    <row r="20" spans="1:43" s="248" customFormat="1" ht="12.75" customHeight="1">
      <c r="A20" s="253" t="s">
        <v>27</v>
      </c>
      <c r="B20" s="248">
        <v>120</v>
      </c>
      <c r="C20" s="248">
        <v>310.39</v>
      </c>
      <c r="D20" s="248">
        <v>628.66</v>
      </c>
      <c r="E20" s="248">
        <v>5168.09</v>
      </c>
      <c r="F20" s="248">
        <v>14300.010000000002</v>
      </c>
      <c r="G20" s="248">
        <v>319832.58</v>
      </c>
      <c r="H20" s="248">
        <v>690</v>
      </c>
      <c r="I20" s="248">
        <v>177.17</v>
      </c>
      <c r="J20" s="248">
        <v>254243.91000000003</v>
      </c>
      <c r="K20" s="248">
        <v>280.86</v>
      </c>
      <c r="L20" s="248">
        <v>126894</v>
      </c>
      <c r="M20" s="253">
        <v>722645.67</v>
      </c>
      <c r="Q20" s="253"/>
      <c r="R20" s="253"/>
      <c r="S20" s="253"/>
      <c r="T20" s="253"/>
      <c r="U20" s="253"/>
      <c r="V20" s="253"/>
      <c r="W20" s="253"/>
      <c r="X20" s="253"/>
      <c r="Y20" s="253"/>
      <c r="Z20" s="253"/>
      <c r="AA20" s="253"/>
      <c r="AB20" s="253"/>
      <c r="AC20" s="253"/>
      <c r="AL20" s="248">
        <v>280.86</v>
      </c>
      <c r="AM20" s="248">
        <v>126894</v>
      </c>
      <c r="AN20" s="248">
        <v>722645.67</v>
      </c>
      <c r="AO20" s="248" t="e">
        <v>#REF!</v>
      </c>
      <c r="AP20" s="248" t="e">
        <v>#REF!</v>
      </c>
      <c r="AQ20" s="248" t="e">
        <v>#REF!</v>
      </c>
    </row>
    <row r="21" spans="1:43" s="248" customFormat="1" ht="12.75" customHeight="1">
      <c r="A21" s="254" t="s">
        <v>28</v>
      </c>
      <c r="B21" s="248">
        <v>0</v>
      </c>
      <c r="C21" s="248">
        <v>0</v>
      </c>
      <c r="D21" s="248">
        <v>1253.96</v>
      </c>
      <c r="E21" s="248">
        <v>2779.3900000000003</v>
      </c>
      <c r="F21" s="248">
        <v>7123.879999999999</v>
      </c>
      <c r="G21" s="248">
        <v>143521.39</v>
      </c>
      <c r="H21" s="248">
        <v>0</v>
      </c>
      <c r="I21" s="248">
        <v>0</v>
      </c>
      <c r="J21" s="248">
        <v>174295.51</v>
      </c>
      <c r="K21" s="248">
        <v>0</v>
      </c>
      <c r="L21" s="248">
        <v>0</v>
      </c>
      <c r="M21" s="595">
        <v>328974.13</v>
      </c>
      <c r="Q21" s="253"/>
      <c r="R21" s="253"/>
      <c r="S21" s="253"/>
      <c r="T21" s="253"/>
      <c r="U21" s="253"/>
      <c r="V21" s="253"/>
      <c r="W21" s="253"/>
      <c r="X21" s="253"/>
      <c r="Y21" s="253"/>
      <c r="Z21" s="253"/>
      <c r="AA21" s="253"/>
      <c r="AB21" s="253"/>
      <c r="AC21" s="253"/>
      <c r="AL21" s="248">
        <v>0</v>
      </c>
      <c r="AM21" s="248">
        <v>0</v>
      </c>
      <c r="AN21" s="248">
        <v>328974.13</v>
      </c>
      <c r="AO21" s="248" t="e">
        <v>#REF!</v>
      </c>
      <c r="AP21" s="248" t="e">
        <v>#REF!</v>
      </c>
      <c r="AQ21" s="248" t="e">
        <v>#REF!</v>
      </c>
    </row>
    <row r="22" spans="1:43" s="248" customFormat="1" ht="21" customHeight="1" thickBot="1">
      <c r="A22" s="255" t="s">
        <v>13</v>
      </c>
      <c r="B22" s="169">
        <v>120</v>
      </c>
      <c r="C22" s="169">
        <v>1223.62</v>
      </c>
      <c r="D22" s="169">
        <v>5325.57</v>
      </c>
      <c r="E22" s="169">
        <v>41092.46000000001</v>
      </c>
      <c r="F22" s="169">
        <v>158486.85000000003</v>
      </c>
      <c r="G22" s="169">
        <v>2401359.7</v>
      </c>
      <c r="H22" s="169">
        <v>830</v>
      </c>
      <c r="I22" s="169">
        <v>222.17</v>
      </c>
      <c r="J22" s="169">
        <v>1742971.9399999997</v>
      </c>
      <c r="K22" s="169">
        <v>9464.470000000001</v>
      </c>
      <c r="L22" s="169">
        <v>293695.52</v>
      </c>
      <c r="M22" s="169">
        <v>4654792.300000001</v>
      </c>
      <c r="Q22" s="253"/>
      <c r="R22" s="253"/>
      <c r="S22" s="253"/>
      <c r="T22" s="253"/>
      <c r="U22" s="253"/>
      <c r="V22" s="253"/>
      <c r="W22" s="253"/>
      <c r="X22" s="253"/>
      <c r="Y22" s="253"/>
      <c r="Z22" s="253"/>
      <c r="AA22" s="253"/>
      <c r="AB22" s="253"/>
      <c r="AC22" s="253"/>
      <c r="AL22" s="248">
        <v>1742971.9399999997</v>
      </c>
      <c r="AM22" s="248">
        <v>9464.470000000001</v>
      </c>
      <c r="AN22" s="248">
        <v>293695.52</v>
      </c>
      <c r="AO22" s="248">
        <v>4654792.300000001</v>
      </c>
      <c r="AP22" s="248" t="e">
        <v>#REF!</v>
      </c>
      <c r="AQ22" s="248" t="e">
        <v>#REF!</v>
      </c>
    </row>
    <row r="23" spans="1:29" s="248" customFormat="1" ht="21" customHeight="1" thickTop="1">
      <c r="A23" s="248" t="s">
        <v>156</v>
      </c>
      <c r="Q23" s="253"/>
      <c r="R23" s="253"/>
      <c r="S23" s="253"/>
      <c r="T23" s="253"/>
      <c r="U23" s="253"/>
      <c r="V23" s="253"/>
      <c r="W23" s="253"/>
      <c r="X23" s="253"/>
      <c r="Y23" s="253"/>
      <c r="Z23" s="253"/>
      <c r="AA23" s="253"/>
      <c r="AB23" s="253"/>
      <c r="AC23" s="253"/>
    </row>
    <row r="24" spans="17:29" s="248" customFormat="1" ht="9.75">
      <c r="Q24" s="253"/>
      <c r="R24" s="253"/>
      <c r="S24" s="253"/>
      <c r="T24" s="253"/>
      <c r="U24" s="253"/>
      <c r="V24" s="253"/>
      <c r="W24" s="253"/>
      <c r="X24" s="253"/>
      <c r="Y24" s="253"/>
      <c r="Z24" s="253"/>
      <c r="AA24" s="253"/>
      <c r="AB24" s="253"/>
      <c r="AC24" s="253"/>
    </row>
    <row r="25" spans="17:29" s="248" customFormat="1" ht="9.75">
      <c r="Q25" s="253"/>
      <c r="R25" s="253"/>
      <c r="S25" s="253"/>
      <c r="T25" s="253"/>
      <c r="U25" s="253"/>
      <c r="V25" s="253"/>
      <c r="W25" s="253"/>
      <c r="X25" s="253"/>
      <c r="Y25" s="253"/>
      <c r="Z25" s="253"/>
      <c r="AA25" s="253"/>
      <c r="AB25" s="253"/>
      <c r="AC25" s="253"/>
    </row>
    <row r="26" spans="17:29" s="248" customFormat="1" ht="9.75">
      <c r="Q26" s="253"/>
      <c r="R26" s="253"/>
      <c r="S26" s="253"/>
      <c r="T26" s="253"/>
      <c r="U26" s="253"/>
      <c r="V26" s="253"/>
      <c r="W26" s="253"/>
      <c r="X26" s="253"/>
      <c r="Y26" s="253"/>
      <c r="Z26" s="253"/>
      <c r="AA26" s="253"/>
      <c r="AB26" s="253"/>
      <c r="AC26" s="253"/>
    </row>
    <row r="27" s="248" customFormat="1" ht="9.75"/>
    <row r="28" s="248" customFormat="1" ht="9.75"/>
    <row r="29" s="248" customFormat="1" ht="9.75"/>
    <row r="30" s="248" customFormat="1" ht="9.75"/>
    <row r="31" s="248" customFormat="1" ht="9.75"/>
    <row r="32" s="248" customFormat="1" ht="9.75"/>
  </sheetData>
  <sheetProtection/>
  <mergeCells count="3">
    <mergeCell ref="A1:M1"/>
    <mergeCell ref="A2:M2"/>
    <mergeCell ref="A3:M3"/>
  </mergeCells>
  <printOptions horizontalCentered="1" verticalCentered="1"/>
  <pageMargins left="0.3937007874015748" right="0.3937007874015748" top="0.3937007874015748" bottom="0.3937007874015748" header="0" footer="0"/>
  <pageSetup fitToHeight="1" fitToWidth="1" horizontalDpi="600" verticalDpi="600" orientation="landscape" paperSize="9" scale="91" r:id="rId1"/>
</worksheet>
</file>

<file path=xl/worksheets/sheet27.xml><?xml version="1.0" encoding="utf-8"?>
<worksheet xmlns="http://schemas.openxmlformats.org/spreadsheetml/2006/main" xmlns:r="http://schemas.openxmlformats.org/officeDocument/2006/relationships">
  <sheetPr>
    <tabColor theme="6"/>
  </sheetPr>
  <dimension ref="A1:H25"/>
  <sheetViews>
    <sheetView showGridLines="0" zoomScalePageLayoutView="0" workbookViewId="0" topLeftCell="A1">
      <selection activeCell="D36" sqref="D36"/>
    </sheetView>
  </sheetViews>
  <sheetFormatPr defaultColWidth="11.421875" defaultRowHeight="12.75"/>
  <cols>
    <col min="1" max="1" width="19.57421875" style="251" customWidth="1"/>
    <col min="2" max="2" width="12.8515625" style="251" customWidth="1"/>
    <col min="3" max="3" width="15.421875" style="251" customWidth="1"/>
    <col min="4" max="4" width="17.8515625" style="251" customWidth="1"/>
    <col min="5" max="5" width="13.8515625" style="251" customWidth="1"/>
    <col min="6" max="6" width="12.00390625" style="251" customWidth="1"/>
    <col min="7" max="16384" width="11.421875" style="251" customWidth="1"/>
  </cols>
  <sheetData>
    <row r="1" spans="1:7" s="248" customFormat="1" ht="9.75">
      <c r="A1" s="1012" t="s">
        <v>212</v>
      </c>
      <c r="B1" s="1012"/>
      <c r="C1" s="1012"/>
      <c r="D1" s="1012"/>
      <c r="E1" s="1012"/>
      <c r="F1" s="1012"/>
      <c r="G1" s="1012"/>
    </row>
    <row r="2" spans="1:7" s="248" customFormat="1" ht="21" customHeight="1">
      <c r="A2" s="1010" t="s">
        <v>159</v>
      </c>
      <c r="B2" s="1010"/>
      <c r="C2" s="1010"/>
      <c r="D2" s="1010"/>
      <c r="E2" s="1010"/>
      <c r="F2" s="1010"/>
      <c r="G2" s="1010"/>
    </row>
    <row r="3" spans="1:7" s="166" customFormat="1" ht="23.25" customHeight="1">
      <c r="A3" s="1010" t="s">
        <v>346</v>
      </c>
      <c r="B3" s="1010"/>
      <c r="C3" s="1010"/>
      <c r="D3" s="1010"/>
      <c r="E3" s="1010"/>
      <c r="F3" s="1010"/>
      <c r="G3" s="1010"/>
    </row>
    <row r="4" spans="1:5" s="166" customFormat="1" ht="4.5" customHeight="1">
      <c r="A4" s="599"/>
      <c r="B4" s="599"/>
      <c r="C4" s="599"/>
      <c r="D4" s="599"/>
      <c r="E4" s="599"/>
    </row>
    <row r="5" spans="1:7" ht="10.5" thickBot="1">
      <c r="A5" s="249"/>
      <c r="B5" s="249"/>
      <c r="C5" s="249"/>
      <c r="D5" s="249"/>
      <c r="E5" s="249"/>
      <c r="F5" s="249"/>
      <c r="G5" s="250" t="s">
        <v>10</v>
      </c>
    </row>
    <row r="6" spans="1:7" ht="45" customHeight="1" thickTop="1">
      <c r="A6" s="167" t="s">
        <v>93</v>
      </c>
      <c r="B6" s="233" t="s">
        <v>401</v>
      </c>
      <c r="C6" s="233" t="s">
        <v>235</v>
      </c>
      <c r="D6" s="58" t="s">
        <v>403</v>
      </c>
      <c r="E6" s="58" t="s">
        <v>406</v>
      </c>
      <c r="F6" s="58" t="s">
        <v>547</v>
      </c>
      <c r="G6" s="58" t="s">
        <v>13</v>
      </c>
    </row>
    <row r="7" spans="1:8" s="248" customFormat="1" ht="12.75" customHeight="1">
      <c r="A7" s="248" t="s">
        <v>14</v>
      </c>
      <c r="B7" s="248">
        <v>4565.79</v>
      </c>
      <c r="C7" s="248">
        <v>356831.20999999996</v>
      </c>
      <c r="D7" s="248">
        <v>0</v>
      </c>
      <c r="E7" s="248">
        <v>256213.43</v>
      </c>
      <c r="F7" s="248">
        <v>3069.1</v>
      </c>
      <c r="G7" s="248">
        <v>620679.5299999999</v>
      </c>
      <c r="H7" s="417"/>
    </row>
    <row r="8" spans="1:7" s="248" customFormat="1" ht="12.75" customHeight="1">
      <c r="A8" s="248" t="s">
        <v>15</v>
      </c>
      <c r="B8" s="248">
        <v>1378.05</v>
      </c>
      <c r="C8" s="248">
        <v>171789.06</v>
      </c>
      <c r="D8" s="248">
        <v>0</v>
      </c>
      <c r="E8" s="248">
        <v>123933.13</v>
      </c>
      <c r="F8" s="248">
        <v>304.16</v>
      </c>
      <c r="G8" s="248">
        <v>297404.39999999997</v>
      </c>
    </row>
    <row r="9" spans="1:7" s="248" customFormat="1" ht="12.75" customHeight="1">
      <c r="A9" s="248" t="s">
        <v>16</v>
      </c>
      <c r="B9" s="248">
        <v>4967.01</v>
      </c>
      <c r="C9" s="248">
        <v>362978.36</v>
      </c>
      <c r="D9" s="248">
        <v>0</v>
      </c>
      <c r="E9" s="248">
        <v>357008.69</v>
      </c>
      <c r="F9" s="248">
        <v>370.77</v>
      </c>
      <c r="G9" s="248">
        <v>725324.8300000001</v>
      </c>
    </row>
    <row r="10" spans="1:7" s="248" customFormat="1" ht="12.75" customHeight="1">
      <c r="A10" s="248" t="s">
        <v>17</v>
      </c>
      <c r="B10" s="248">
        <v>659.63</v>
      </c>
      <c r="C10" s="248">
        <v>61939.98999999999</v>
      </c>
      <c r="D10" s="248">
        <v>0</v>
      </c>
      <c r="E10" s="248">
        <v>40831.11</v>
      </c>
      <c r="F10" s="248">
        <v>20</v>
      </c>
      <c r="G10" s="248">
        <v>103450.72999999998</v>
      </c>
    </row>
    <row r="11" spans="1:7" s="248" customFormat="1" ht="12.75" customHeight="1">
      <c r="A11" s="248" t="s">
        <v>18</v>
      </c>
      <c r="B11" s="248">
        <v>324.02</v>
      </c>
      <c r="C11" s="248">
        <v>30743.990000000005</v>
      </c>
      <c r="D11" s="248">
        <v>0</v>
      </c>
      <c r="E11" s="248">
        <v>25389.98</v>
      </c>
      <c r="F11" s="248">
        <v>0</v>
      </c>
      <c r="G11" s="248">
        <v>56457.990000000005</v>
      </c>
    </row>
    <row r="12" spans="1:7" s="248" customFormat="1" ht="12.75" customHeight="1">
      <c r="A12" s="248" t="s">
        <v>19</v>
      </c>
      <c r="B12" s="248">
        <v>280.09</v>
      </c>
      <c r="C12" s="248">
        <v>11788.06</v>
      </c>
      <c r="D12" s="248">
        <v>0</v>
      </c>
      <c r="E12" s="248">
        <v>15944.560000000001</v>
      </c>
      <c r="F12" s="248">
        <v>0</v>
      </c>
      <c r="G12" s="248">
        <v>28012.71</v>
      </c>
    </row>
    <row r="13" spans="1:7" s="248" customFormat="1" ht="12.75" customHeight="1">
      <c r="A13" s="248" t="s">
        <v>20</v>
      </c>
      <c r="B13" s="248">
        <v>881.34</v>
      </c>
      <c r="C13" s="248">
        <v>63809.719999999994</v>
      </c>
      <c r="D13" s="248">
        <v>0</v>
      </c>
      <c r="E13" s="248">
        <v>52430.619999999995</v>
      </c>
      <c r="F13" s="248">
        <v>0</v>
      </c>
      <c r="G13" s="248">
        <v>117121.68</v>
      </c>
    </row>
    <row r="14" spans="1:7" s="248" customFormat="1" ht="12.75" customHeight="1">
      <c r="A14" s="248" t="s">
        <v>21</v>
      </c>
      <c r="B14" s="248">
        <v>3335.39</v>
      </c>
      <c r="C14" s="248">
        <v>203509.62</v>
      </c>
      <c r="D14" s="248">
        <v>0</v>
      </c>
      <c r="E14" s="248">
        <v>127244.71</v>
      </c>
      <c r="F14" s="248">
        <v>269.58</v>
      </c>
      <c r="G14" s="248">
        <v>334359.30000000005</v>
      </c>
    </row>
    <row r="15" spans="1:7" s="248" customFormat="1" ht="12.75" customHeight="1">
      <c r="A15" s="248" t="s">
        <v>22</v>
      </c>
      <c r="B15" s="248">
        <v>876.34</v>
      </c>
      <c r="C15" s="248">
        <v>63199.329999999994</v>
      </c>
      <c r="D15" s="248">
        <v>0</v>
      </c>
      <c r="E15" s="248">
        <v>56141.979999999996</v>
      </c>
      <c r="F15" s="248">
        <v>0</v>
      </c>
      <c r="G15" s="248">
        <v>120217.65</v>
      </c>
    </row>
    <row r="16" spans="1:7" s="248" customFormat="1" ht="12.75" customHeight="1">
      <c r="A16" s="248" t="s">
        <v>97</v>
      </c>
      <c r="B16" s="248">
        <v>1510.74</v>
      </c>
      <c r="C16" s="248">
        <v>91696.87</v>
      </c>
      <c r="D16" s="248">
        <v>0</v>
      </c>
      <c r="E16" s="248">
        <v>94470.21</v>
      </c>
      <c r="F16" s="248">
        <v>0</v>
      </c>
      <c r="G16" s="248">
        <v>187677.82</v>
      </c>
    </row>
    <row r="17" spans="1:7" s="248" customFormat="1" ht="12.75" customHeight="1">
      <c r="A17" s="248" t="s">
        <v>24</v>
      </c>
      <c r="B17" s="248">
        <v>1091.01</v>
      </c>
      <c r="C17" s="248">
        <v>147605.07</v>
      </c>
      <c r="D17" s="248">
        <v>0</v>
      </c>
      <c r="E17" s="248">
        <v>62573.87</v>
      </c>
      <c r="F17" s="248">
        <v>250</v>
      </c>
      <c r="G17" s="248">
        <v>211519.95</v>
      </c>
    </row>
    <row r="18" spans="1:7" s="248" customFormat="1" ht="12.75" customHeight="1">
      <c r="A18" s="248" t="s">
        <v>25</v>
      </c>
      <c r="B18" s="248">
        <v>672.59</v>
      </c>
      <c r="C18" s="248">
        <v>93620.68000000002</v>
      </c>
      <c r="D18" s="248">
        <v>0</v>
      </c>
      <c r="E18" s="248">
        <v>59167.17</v>
      </c>
      <c r="F18" s="248">
        <v>0</v>
      </c>
      <c r="G18" s="248">
        <v>153460.44</v>
      </c>
    </row>
    <row r="19" spans="1:7" s="248" customFormat="1" ht="12.75" customHeight="1">
      <c r="A19" s="248" t="s">
        <v>26</v>
      </c>
      <c r="B19" s="248">
        <v>683.49</v>
      </c>
      <c r="C19" s="248">
        <v>48482.939999999995</v>
      </c>
      <c r="D19" s="248">
        <v>0</v>
      </c>
      <c r="E19" s="248">
        <v>34250.62</v>
      </c>
      <c r="F19" s="248">
        <v>0</v>
      </c>
      <c r="G19" s="248">
        <v>83417.04999999999</v>
      </c>
    </row>
    <row r="20" spans="1:7" s="248" customFormat="1" ht="12.75" customHeight="1">
      <c r="A20" s="248" t="s">
        <v>27</v>
      </c>
      <c r="B20" s="248">
        <v>2737.74</v>
      </c>
      <c r="C20" s="248">
        <v>282014.61000000004</v>
      </c>
      <c r="D20" s="248">
        <v>119.4</v>
      </c>
      <c r="E20" s="248">
        <v>252393.11000000002</v>
      </c>
      <c r="F20" s="248">
        <v>280.86</v>
      </c>
      <c r="G20" s="248">
        <v>537545.7200000001</v>
      </c>
    </row>
    <row r="21" spans="1:7" s="248" customFormat="1" ht="12.75" customHeight="1">
      <c r="A21" s="256" t="s">
        <v>28</v>
      </c>
      <c r="B21" s="248">
        <v>1294.92</v>
      </c>
      <c r="C21" s="248">
        <v>130046.03</v>
      </c>
      <c r="D21" s="248">
        <v>0</v>
      </c>
      <c r="E21" s="248">
        <v>173273.03</v>
      </c>
      <c r="F21" s="248">
        <v>0</v>
      </c>
      <c r="G21" s="248">
        <v>304613.98</v>
      </c>
    </row>
    <row r="22" spans="1:7" s="257" customFormat="1" ht="21" customHeight="1" thickBot="1">
      <c r="A22" s="255" t="s">
        <v>13</v>
      </c>
      <c r="B22" s="771">
        <v>25258.15</v>
      </c>
      <c r="C22" s="169">
        <v>2120055.5400000005</v>
      </c>
      <c r="D22" s="169">
        <v>119.4</v>
      </c>
      <c r="E22" s="169">
        <v>1731266.2200000002</v>
      </c>
      <c r="F22" s="169">
        <v>4564.469999999999</v>
      </c>
      <c r="G22" s="169">
        <v>3881263.7800000007</v>
      </c>
    </row>
    <row r="23" spans="1:6" s="248" customFormat="1" ht="20.25" customHeight="1" thickTop="1">
      <c r="A23" s="248" t="s">
        <v>156</v>
      </c>
      <c r="F23" s="253"/>
    </row>
    <row r="24" s="248" customFormat="1" ht="9.75">
      <c r="E24" s="258"/>
    </row>
    <row r="25" s="248" customFormat="1" ht="9.75">
      <c r="F25" s="253"/>
    </row>
    <row r="26" s="248" customFormat="1" ht="9.75"/>
    <row r="27" s="248" customFormat="1" ht="9.75"/>
    <row r="28" s="248" customFormat="1" ht="9.75"/>
    <row r="29" s="248" customFormat="1" ht="9.75"/>
    <row r="30" s="248" customFormat="1" ht="9.75"/>
    <row r="31" s="248" customFormat="1" ht="9.75"/>
    <row r="32" s="248" customFormat="1" ht="9.75"/>
    <row r="33" s="248" customFormat="1" ht="9.75"/>
    <row r="34" s="248" customFormat="1" ht="9.75"/>
    <row r="35" s="248" customFormat="1" ht="9.75"/>
    <row r="36" s="248" customFormat="1" ht="9.75"/>
    <row r="37" s="248" customFormat="1" ht="9.75"/>
    <row r="38" s="248" customFormat="1" ht="9.75"/>
    <row r="39" s="248" customFormat="1" ht="9.75"/>
    <row r="40" s="248" customFormat="1" ht="9.75"/>
    <row r="41" s="248" customFormat="1" ht="9.75"/>
    <row r="42" s="248" customFormat="1" ht="9.75"/>
    <row r="43" s="248" customFormat="1" ht="9.75"/>
    <row r="44" s="248" customFormat="1" ht="9.75"/>
    <row r="45" s="248" customFormat="1" ht="9.75"/>
    <row r="46" s="248" customFormat="1" ht="9.75"/>
    <row r="47" s="248" customFormat="1" ht="9.75"/>
    <row r="48" s="248" customFormat="1" ht="9.75"/>
    <row r="49" s="248" customFormat="1" ht="9.75"/>
    <row r="50" s="248" customFormat="1" ht="9.75"/>
    <row r="51" s="248" customFormat="1" ht="9.75"/>
    <row r="52" s="248" customFormat="1" ht="9.75"/>
    <row r="53" s="248" customFormat="1" ht="9.75"/>
    <row r="54" s="248" customFormat="1" ht="9.75"/>
    <row r="55" s="248" customFormat="1" ht="9.75"/>
    <row r="56" s="248" customFormat="1" ht="9.75"/>
    <row r="57" s="248" customFormat="1" ht="9.75"/>
    <row r="58" s="248" customFormat="1" ht="9.75"/>
    <row r="59" s="248" customFormat="1" ht="9.75"/>
    <row r="60" s="248" customFormat="1" ht="9.75"/>
    <row r="61" s="248" customFormat="1" ht="9.75"/>
    <row r="62" s="248" customFormat="1" ht="9.75"/>
    <row r="63" s="248" customFormat="1" ht="9.75"/>
    <row r="64" s="248" customFormat="1" ht="9.75"/>
    <row r="65" s="248" customFormat="1" ht="9.75"/>
    <row r="66" s="248" customFormat="1" ht="9.75"/>
    <row r="67" s="248" customFormat="1" ht="9.75"/>
    <row r="68" s="248" customFormat="1" ht="9.75"/>
    <row r="69" s="248" customFormat="1" ht="9.75"/>
    <row r="70" s="248" customFormat="1" ht="9.75"/>
    <row r="71" s="248" customFormat="1" ht="9.75"/>
    <row r="72" s="248" customFormat="1" ht="9.75"/>
    <row r="73" s="248" customFormat="1" ht="9.75"/>
    <row r="74" s="248" customFormat="1" ht="9.75"/>
    <row r="75" s="248" customFormat="1" ht="9.75"/>
    <row r="76" s="248" customFormat="1" ht="9.75"/>
    <row r="77" s="248" customFormat="1" ht="9.75"/>
    <row r="78" s="248" customFormat="1" ht="9.75"/>
    <row r="79" s="248" customFormat="1" ht="9.75"/>
    <row r="80" s="248" customFormat="1" ht="9.75"/>
    <row r="81" s="248" customFormat="1" ht="9.75"/>
    <row r="82" s="248" customFormat="1" ht="9.75"/>
    <row r="83" s="248" customFormat="1" ht="9.75"/>
    <row r="84" s="248" customFormat="1" ht="9.75"/>
    <row r="85" s="248" customFormat="1" ht="9.75"/>
    <row r="86" s="248" customFormat="1" ht="9.75"/>
    <row r="87" s="248" customFormat="1" ht="9.75"/>
    <row r="88" s="248" customFormat="1" ht="9.75"/>
    <row r="89" s="248" customFormat="1" ht="9.75"/>
    <row r="90" s="248" customFormat="1" ht="9.75"/>
    <row r="91" s="248" customFormat="1" ht="9.75"/>
    <row r="92" s="248" customFormat="1" ht="9.75"/>
    <row r="93" s="248" customFormat="1" ht="9.75"/>
    <row r="94" s="248" customFormat="1" ht="9.75"/>
    <row r="95" s="248" customFormat="1" ht="9.75"/>
    <row r="96" s="248" customFormat="1" ht="9.75"/>
    <row r="97" s="248" customFormat="1" ht="9.75"/>
    <row r="98" s="248" customFormat="1" ht="9.75"/>
    <row r="99" s="248" customFormat="1" ht="9.75"/>
    <row r="100" s="248" customFormat="1" ht="9.75"/>
    <row r="101" s="248" customFormat="1" ht="9.75"/>
    <row r="102" s="248" customFormat="1" ht="9.75"/>
    <row r="103" s="248" customFormat="1" ht="9.75"/>
    <row r="104" s="248" customFormat="1" ht="9.75"/>
    <row r="105" s="248" customFormat="1" ht="9.75"/>
    <row r="106" s="248" customFormat="1" ht="9.75"/>
    <row r="107" s="248" customFormat="1" ht="9.75"/>
    <row r="108" s="248" customFormat="1" ht="9.75"/>
    <row r="109" s="248" customFormat="1" ht="9.75"/>
    <row r="110" s="248" customFormat="1" ht="9.75"/>
    <row r="111" s="248" customFormat="1" ht="9.75"/>
    <row r="112" s="248" customFormat="1" ht="9.75"/>
    <row r="113" s="248" customFormat="1" ht="9.75"/>
    <row r="114" s="248" customFormat="1" ht="9.75"/>
    <row r="115" s="248" customFormat="1" ht="9.75"/>
    <row r="116" s="248" customFormat="1" ht="9.75"/>
    <row r="117" s="248" customFormat="1" ht="9.75"/>
    <row r="118" s="248" customFormat="1" ht="9.75"/>
    <row r="119" s="248" customFormat="1" ht="9.75"/>
    <row r="120" s="248" customFormat="1" ht="9.75"/>
    <row r="121" s="248" customFormat="1" ht="9.75"/>
    <row r="122" s="248" customFormat="1" ht="9.75"/>
    <row r="123" s="248" customFormat="1" ht="9.75"/>
    <row r="124" s="248" customFormat="1" ht="9.75"/>
    <row r="125" s="248" customFormat="1" ht="9.75"/>
    <row r="126" s="248" customFormat="1" ht="9.75"/>
    <row r="127" s="248" customFormat="1" ht="9.75"/>
    <row r="128" s="248" customFormat="1" ht="9.75"/>
    <row r="129" s="248" customFormat="1" ht="9.75"/>
    <row r="130" s="248" customFormat="1" ht="9.75"/>
    <row r="131" s="248" customFormat="1" ht="9.75"/>
    <row r="132" s="248" customFormat="1" ht="9.75"/>
    <row r="133" s="248" customFormat="1" ht="9.75"/>
    <row r="134" s="248" customFormat="1" ht="9.75"/>
    <row r="135" s="248" customFormat="1" ht="9.75"/>
    <row r="136" s="248" customFormat="1" ht="9.75"/>
    <row r="137" s="248" customFormat="1" ht="9.75"/>
    <row r="138" s="248" customFormat="1" ht="9.75"/>
    <row r="139" s="248" customFormat="1" ht="9.75"/>
    <row r="140" s="248" customFormat="1" ht="9.75"/>
    <row r="141" s="248" customFormat="1" ht="9.75"/>
    <row r="142" s="248" customFormat="1" ht="9.75"/>
    <row r="143" s="248" customFormat="1" ht="9.75"/>
    <row r="144" s="248" customFormat="1" ht="9.75"/>
    <row r="145" s="248" customFormat="1" ht="9.75"/>
    <row r="146" s="248" customFormat="1" ht="9.75"/>
    <row r="147" s="248" customFormat="1" ht="9.75"/>
    <row r="148" s="248" customFormat="1" ht="9.75"/>
    <row r="149" s="248" customFormat="1" ht="9.75"/>
    <row r="150" s="248" customFormat="1" ht="9.75"/>
    <row r="151" s="248" customFormat="1" ht="9.75"/>
    <row r="152" s="248" customFormat="1" ht="9.75"/>
    <row r="153" s="248" customFormat="1" ht="9.75"/>
    <row r="154" s="248" customFormat="1" ht="9.75"/>
    <row r="155" s="248" customFormat="1" ht="9.75"/>
    <row r="156" s="248" customFormat="1" ht="9.75"/>
    <row r="157" s="248" customFormat="1" ht="9.75"/>
    <row r="158" s="248" customFormat="1" ht="9.75"/>
    <row r="159" s="248" customFormat="1" ht="9.75"/>
    <row r="160" s="248" customFormat="1" ht="9.75"/>
    <row r="161" s="248" customFormat="1" ht="9.75"/>
    <row r="162" s="248" customFormat="1" ht="9.75"/>
    <row r="163" s="248" customFormat="1" ht="9.75"/>
    <row r="164" s="248" customFormat="1" ht="9.75"/>
    <row r="165" s="248" customFormat="1" ht="9.75"/>
    <row r="166" s="248" customFormat="1" ht="9.75"/>
    <row r="167" s="248" customFormat="1" ht="9.75"/>
    <row r="168" s="248" customFormat="1" ht="9.75"/>
    <row r="169" s="248" customFormat="1" ht="9.75"/>
    <row r="170" s="248" customFormat="1" ht="9.75"/>
    <row r="171" s="248" customFormat="1" ht="9.75"/>
    <row r="172" s="248" customFormat="1" ht="9.75"/>
    <row r="173" s="248" customFormat="1" ht="9.75"/>
    <row r="174" s="248" customFormat="1" ht="9.75"/>
    <row r="175" s="248" customFormat="1" ht="9.75"/>
    <row r="176" s="248" customFormat="1" ht="9.75"/>
    <row r="177" s="248" customFormat="1" ht="9.75"/>
    <row r="178" s="248" customFormat="1" ht="9.75"/>
    <row r="179" s="248" customFormat="1" ht="9.75"/>
    <row r="180" s="248" customFormat="1" ht="9.75"/>
    <row r="181" s="248" customFormat="1" ht="9.75"/>
    <row r="182" s="248" customFormat="1" ht="9.75"/>
    <row r="183" s="248" customFormat="1" ht="9.75"/>
    <row r="184" s="248" customFormat="1" ht="9.75"/>
    <row r="185" s="248" customFormat="1" ht="9.75"/>
    <row r="186" s="248" customFormat="1" ht="9.75"/>
    <row r="187" s="248" customFormat="1" ht="9.75"/>
    <row r="188" s="248" customFormat="1" ht="9.75"/>
    <row r="189" s="248" customFormat="1" ht="9.75"/>
    <row r="190" s="248" customFormat="1" ht="9.75"/>
    <row r="191" s="248" customFormat="1" ht="9.75"/>
    <row r="192" s="248" customFormat="1" ht="9.75"/>
    <row r="193" s="248" customFormat="1" ht="9.75"/>
    <row r="194" s="248" customFormat="1" ht="9.75"/>
    <row r="195" s="248" customFormat="1" ht="9.75"/>
    <row r="196" s="248" customFormat="1" ht="9.75"/>
    <row r="197" s="248" customFormat="1" ht="9.75"/>
    <row r="198" s="248" customFormat="1" ht="9.75"/>
    <row r="199" s="248" customFormat="1" ht="9.75"/>
    <row r="200" s="248" customFormat="1" ht="9.75"/>
    <row r="201" s="248" customFormat="1" ht="9.75"/>
    <row r="202" s="248" customFormat="1" ht="9.75"/>
    <row r="203" s="248" customFormat="1" ht="9.75"/>
    <row r="204" s="248" customFormat="1" ht="9.75"/>
    <row r="205" s="248" customFormat="1" ht="9.75"/>
    <row r="206" s="248" customFormat="1" ht="9.75"/>
    <row r="207" s="248" customFormat="1" ht="9.75"/>
    <row r="208" s="248" customFormat="1" ht="9.75"/>
    <row r="209" s="248" customFormat="1" ht="9.75"/>
    <row r="210" s="248" customFormat="1" ht="9.75"/>
    <row r="211" s="248" customFormat="1" ht="9.75"/>
    <row r="212" s="248" customFormat="1" ht="9.75"/>
    <row r="213" s="248" customFormat="1" ht="9.75"/>
    <row r="214" s="248" customFormat="1" ht="9.75"/>
    <row r="215" s="248" customFormat="1" ht="9.75"/>
    <row r="216" s="248" customFormat="1" ht="9.75"/>
    <row r="217" s="248" customFormat="1" ht="9.75"/>
    <row r="218" s="248" customFormat="1" ht="9.75"/>
    <row r="219" s="248" customFormat="1" ht="9.75"/>
    <row r="220" s="248" customFormat="1" ht="9.75"/>
    <row r="221" s="248" customFormat="1" ht="9.75"/>
    <row r="222" s="248" customFormat="1" ht="9.75"/>
    <row r="223" s="248" customFormat="1" ht="9.75"/>
    <row r="224" s="248" customFormat="1" ht="9.75"/>
    <row r="225" s="248" customFormat="1" ht="9.75"/>
    <row r="226" s="248" customFormat="1" ht="9.75"/>
    <row r="227" s="248" customFormat="1" ht="9.75"/>
    <row r="228" s="248" customFormat="1" ht="9.75"/>
    <row r="229" s="248" customFormat="1" ht="9.75"/>
    <row r="230" s="248" customFormat="1" ht="9.75"/>
    <row r="231" s="248" customFormat="1" ht="9.75"/>
    <row r="232" s="248" customFormat="1" ht="9.75"/>
    <row r="233" s="248" customFormat="1" ht="9.75"/>
    <row r="234" s="248" customFormat="1" ht="9.75"/>
    <row r="235" s="248" customFormat="1" ht="9.75"/>
    <row r="236" s="248" customFormat="1" ht="9.75"/>
    <row r="237" s="248" customFormat="1" ht="9.75"/>
    <row r="238" s="248" customFormat="1" ht="9.75"/>
    <row r="239" s="248" customFormat="1" ht="9.75"/>
    <row r="240" s="248" customFormat="1" ht="9.75"/>
    <row r="241" s="248" customFormat="1" ht="9.75"/>
    <row r="242" s="248" customFormat="1" ht="9.75"/>
    <row r="243" s="248" customFormat="1" ht="9.75"/>
    <row r="244" s="248" customFormat="1" ht="9.75"/>
    <row r="245" s="248" customFormat="1" ht="9.75"/>
    <row r="246" s="248" customFormat="1" ht="9.75"/>
    <row r="247" s="248" customFormat="1" ht="9.75"/>
    <row r="248" s="248" customFormat="1" ht="9.75"/>
    <row r="249" s="248" customFormat="1" ht="9.75"/>
    <row r="250" s="248" customFormat="1" ht="9.75"/>
    <row r="251" s="248" customFormat="1" ht="9.75"/>
    <row r="252" s="248" customFormat="1" ht="9.75"/>
    <row r="253" s="248" customFormat="1" ht="9.75"/>
    <row r="254" s="248" customFormat="1" ht="9.75"/>
    <row r="255" s="248" customFormat="1" ht="9.75"/>
    <row r="256" s="248" customFormat="1" ht="9.75"/>
    <row r="257" s="248" customFormat="1" ht="9.75"/>
    <row r="258" s="248" customFormat="1" ht="9.75"/>
    <row r="259" s="248" customFormat="1" ht="9.75"/>
    <row r="260" s="248" customFormat="1" ht="9.75"/>
    <row r="261" s="248" customFormat="1" ht="9.75"/>
    <row r="262" s="248" customFormat="1" ht="9.75"/>
    <row r="263" s="248" customFormat="1" ht="9.75"/>
    <row r="264" s="248" customFormat="1" ht="9.75"/>
    <row r="265" s="248" customFormat="1" ht="9.75"/>
    <row r="266" s="248" customFormat="1" ht="9.75"/>
    <row r="267" s="248" customFormat="1" ht="9.75"/>
    <row r="268" s="248" customFormat="1" ht="9.75"/>
    <row r="269" s="248" customFormat="1" ht="9.75"/>
    <row r="270" s="248" customFormat="1" ht="9.75"/>
    <row r="271" s="248" customFormat="1" ht="9.75"/>
    <row r="272" s="248" customFormat="1" ht="9.75"/>
    <row r="273" s="248" customFormat="1" ht="9.75"/>
    <row r="274" s="248" customFormat="1" ht="9.75"/>
    <row r="275" s="248" customFormat="1" ht="9.75"/>
    <row r="276" s="248" customFormat="1" ht="9.75"/>
    <row r="277" s="248" customFormat="1" ht="9.75"/>
    <row r="278" s="248" customFormat="1" ht="9.75"/>
    <row r="279" s="248" customFormat="1" ht="9.75"/>
    <row r="280" s="248" customFormat="1" ht="9.75"/>
    <row r="281" s="248" customFormat="1" ht="9.75"/>
    <row r="282" s="248" customFormat="1" ht="9.75"/>
    <row r="283" s="248" customFormat="1" ht="9.75"/>
    <row r="284" s="248" customFormat="1" ht="9.75"/>
    <row r="285" s="248" customFormat="1" ht="9.75"/>
    <row r="286" s="248" customFormat="1" ht="9.75"/>
    <row r="287" s="248" customFormat="1" ht="9.75"/>
    <row r="288" s="248" customFormat="1" ht="9.75"/>
    <row r="289" s="248" customFormat="1" ht="9.75"/>
    <row r="290" s="248" customFormat="1" ht="9.75"/>
    <row r="291" s="248" customFormat="1" ht="9.75"/>
    <row r="292" s="248" customFormat="1" ht="9.75"/>
    <row r="293" s="248" customFormat="1" ht="9.75"/>
    <row r="294" s="248" customFormat="1" ht="9.75"/>
    <row r="295" s="248" customFormat="1" ht="9.75"/>
    <row r="296" s="248" customFormat="1" ht="9.75"/>
    <row r="297" s="248" customFormat="1" ht="9.75"/>
    <row r="298" s="248" customFormat="1" ht="9.75"/>
    <row r="299" s="248" customFormat="1" ht="9.75"/>
    <row r="300" s="248" customFormat="1" ht="9.75"/>
    <row r="301" s="248" customFormat="1" ht="9.75"/>
    <row r="302" s="248" customFormat="1" ht="9.75"/>
    <row r="303" s="248" customFormat="1" ht="9.75"/>
    <row r="304" s="248" customFormat="1" ht="9.75"/>
    <row r="305" s="248" customFormat="1" ht="9.75"/>
    <row r="306" s="248" customFormat="1" ht="9.75"/>
    <row r="307" s="248" customFormat="1" ht="9.75"/>
    <row r="308" s="248" customFormat="1" ht="9.75"/>
    <row r="309" s="248" customFormat="1" ht="9.75"/>
    <row r="310" s="248" customFormat="1" ht="9.75"/>
    <row r="311" s="248" customFormat="1" ht="9.75"/>
    <row r="312" s="248" customFormat="1" ht="9.75"/>
    <row r="313" s="248" customFormat="1" ht="9.75"/>
    <row r="314" s="248" customFormat="1" ht="9.75"/>
    <row r="315" s="248" customFormat="1" ht="9.75"/>
    <row r="316" s="248" customFormat="1" ht="9.75"/>
    <row r="317" s="248" customFormat="1" ht="9.75"/>
    <row r="318" s="248" customFormat="1" ht="9.75"/>
    <row r="319" s="248" customFormat="1" ht="9.75"/>
    <row r="320" s="248" customFormat="1" ht="9.75"/>
    <row r="321" s="248" customFormat="1" ht="9.75"/>
    <row r="322" s="248" customFormat="1" ht="9.75"/>
    <row r="323" s="248" customFormat="1" ht="9.75"/>
    <row r="324" s="248" customFormat="1" ht="9.75"/>
    <row r="325" s="248" customFormat="1" ht="9.75"/>
    <row r="326" s="248" customFormat="1" ht="9.75"/>
    <row r="327" s="248" customFormat="1" ht="9.75"/>
    <row r="328" s="248" customFormat="1" ht="9.75"/>
    <row r="329" s="248" customFormat="1" ht="9.75"/>
    <row r="330" s="248" customFormat="1" ht="9.75"/>
    <row r="331" s="248" customFormat="1" ht="9.75"/>
    <row r="332" s="248" customFormat="1" ht="9.75"/>
    <row r="333" s="248" customFormat="1" ht="9.75"/>
    <row r="334" s="248" customFormat="1" ht="9.75"/>
    <row r="335" s="248" customFormat="1" ht="9.75"/>
    <row r="336" s="248" customFormat="1" ht="9.75"/>
    <row r="337" s="248" customFormat="1" ht="9.75"/>
    <row r="338" s="248" customFormat="1" ht="9.75"/>
    <row r="339" s="248" customFormat="1" ht="9.75"/>
    <row r="340" s="248" customFormat="1" ht="9.75"/>
    <row r="341" s="248" customFormat="1" ht="9.75"/>
    <row r="342" s="248" customFormat="1" ht="9.75"/>
    <row r="343" s="248" customFormat="1" ht="9.75"/>
    <row r="344" s="248" customFormat="1" ht="9.75"/>
    <row r="345" s="248" customFormat="1" ht="9.75"/>
    <row r="346" s="248" customFormat="1" ht="9.75"/>
    <row r="347" s="248" customFormat="1" ht="9.75"/>
    <row r="348" s="248" customFormat="1" ht="9.75"/>
    <row r="349" s="248" customFormat="1" ht="9.75"/>
    <row r="350" s="248" customFormat="1" ht="9.75"/>
    <row r="351" s="248" customFormat="1" ht="9.75"/>
    <row r="352" s="248" customFormat="1" ht="9.75"/>
    <row r="353" s="248" customFormat="1" ht="9.75"/>
    <row r="354" s="248" customFormat="1" ht="9.75"/>
    <row r="355" s="248" customFormat="1" ht="9.75"/>
    <row r="356" s="248" customFormat="1" ht="9.75"/>
    <row r="357" s="248" customFormat="1" ht="9.75"/>
    <row r="358" s="248" customFormat="1" ht="9.75"/>
    <row r="359" s="248" customFormat="1" ht="9.75"/>
    <row r="360" s="248" customFormat="1" ht="9.75"/>
    <row r="361" s="248" customFormat="1" ht="9.75"/>
    <row r="362" s="248" customFormat="1" ht="9.75"/>
    <row r="363" s="248" customFormat="1" ht="9.75"/>
    <row r="364" s="248" customFormat="1" ht="9.75"/>
    <row r="365" s="248" customFormat="1" ht="9.75"/>
    <row r="366" s="248" customFormat="1" ht="9.75"/>
    <row r="367" s="248" customFormat="1" ht="9.75"/>
    <row r="368" s="248" customFormat="1" ht="9.75"/>
    <row r="369" s="248" customFormat="1" ht="9.75"/>
    <row r="370" s="248" customFormat="1" ht="9.75"/>
    <row r="371" s="248" customFormat="1" ht="9.75"/>
    <row r="372" s="248" customFormat="1" ht="9.75"/>
    <row r="373" s="248" customFormat="1" ht="9.75"/>
    <row r="374" s="248" customFormat="1" ht="9.75"/>
    <row r="375" s="248" customFormat="1" ht="9.75"/>
    <row r="376" s="248" customFormat="1" ht="9.75"/>
    <row r="377" s="248" customFormat="1" ht="9.75"/>
    <row r="378" s="248" customFormat="1" ht="9.75"/>
    <row r="379" s="248" customFormat="1" ht="9.75"/>
    <row r="380" s="248" customFormat="1" ht="9.75"/>
    <row r="381" s="248" customFormat="1" ht="9.75"/>
    <row r="382" s="248" customFormat="1" ht="9.75"/>
    <row r="383" s="248" customFormat="1" ht="9.75"/>
    <row r="384" s="248" customFormat="1" ht="9.75"/>
    <row r="385" s="248" customFormat="1" ht="9.75"/>
    <row r="386" s="248" customFormat="1" ht="9.75"/>
    <row r="387" s="248" customFormat="1" ht="9.75"/>
    <row r="388" s="248" customFormat="1" ht="9.75"/>
    <row r="389" s="248" customFormat="1" ht="9.75"/>
    <row r="390" s="248" customFormat="1" ht="9.75"/>
    <row r="391" s="248" customFormat="1" ht="9.75"/>
    <row r="392" s="248" customFormat="1" ht="9.75"/>
    <row r="393" s="248" customFormat="1" ht="9.75"/>
    <row r="394" s="248" customFormat="1" ht="9.75"/>
    <row r="395" s="248" customFormat="1" ht="9.75"/>
    <row r="396" s="248" customFormat="1" ht="9.75"/>
    <row r="397" s="248" customFormat="1" ht="9.75"/>
    <row r="398" s="248" customFormat="1" ht="9.75"/>
    <row r="399" s="248" customFormat="1" ht="9.75"/>
    <row r="400" s="248" customFormat="1" ht="9.75"/>
    <row r="401" s="248" customFormat="1" ht="9.75"/>
    <row r="402" s="248" customFormat="1" ht="9.75"/>
    <row r="403" s="248" customFormat="1" ht="9.75"/>
    <row r="404" s="248" customFormat="1" ht="9.75"/>
    <row r="405" s="248" customFormat="1" ht="9.75"/>
    <row r="406" s="248" customFormat="1" ht="9.75"/>
    <row r="407" s="248" customFormat="1" ht="9.75"/>
    <row r="408" s="248" customFormat="1" ht="9.75"/>
    <row r="409" s="248" customFormat="1" ht="9.75"/>
    <row r="410" s="248" customFormat="1" ht="9.75"/>
    <row r="411" s="248" customFormat="1" ht="9.75"/>
    <row r="412" s="248" customFormat="1" ht="9.75"/>
    <row r="413" s="248" customFormat="1" ht="9.75"/>
    <row r="414" s="248" customFormat="1" ht="9.75"/>
    <row r="415" s="248" customFormat="1" ht="9.75"/>
    <row r="416" s="248" customFormat="1" ht="9.75"/>
    <row r="417" s="248" customFormat="1" ht="9.75"/>
    <row r="418" s="248" customFormat="1" ht="9.75"/>
    <row r="419" s="248" customFormat="1" ht="9.75"/>
    <row r="420" s="248" customFormat="1" ht="9.75"/>
    <row r="421" s="248" customFormat="1" ht="9.75"/>
    <row r="422" s="248" customFormat="1" ht="9.75"/>
    <row r="423" s="248" customFormat="1" ht="9.75"/>
    <row r="424" s="248" customFormat="1" ht="9.75"/>
    <row r="425" s="248" customFormat="1" ht="9.75"/>
    <row r="426" s="248" customFormat="1" ht="9.75"/>
    <row r="427" s="248" customFormat="1" ht="9.75"/>
    <row r="428" s="248" customFormat="1" ht="9.75"/>
    <row r="429" s="248" customFormat="1" ht="9.75"/>
    <row r="430" s="248" customFormat="1" ht="9.75"/>
    <row r="431" s="248" customFormat="1" ht="9.75"/>
    <row r="432" s="248" customFormat="1" ht="9.75"/>
    <row r="433" s="248" customFormat="1" ht="9.75"/>
    <row r="434" s="248" customFormat="1" ht="9.75"/>
    <row r="435" s="248" customFormat="1" ht="9.75"/>
    <row r="436" s="248" customFormat="1" ht="9.75"/>
    <row r="437" s="248" customFormat="1" ht="9.75"/>
    <row r="438" s="248" customFormat="1" ht="9.75"/>
    <row r="439" s="248" customFormat="1" ht="9.75"/>
    <row r="440" s="248" customFormat="1" ht="9.75"/>
    <row r="441" s="248" customFormat="1" ht="9.75"/>
    <row r="442" s="248" customFormat="1" ht="9.75"/>
    <row r="443" s="248" customFormat="1" ht="9.75"/>
    <row r="444" s="248" customFormat="1" ht="9.75"/>
    <row r="445" s="248" customFormat="1" ht="9.75"/>
    <row r="446" s="248" customFormat="1" ht="9.75"/>
    <row r="447" s="248" customFormat="1" ht="9.75"/>
    <row r="448" s="248" customFormat="1" ht="9.75"/>
    <row r="449" s="248" customFormat="1" ht="9.75"/>
    <row r="450" s="248" customFormat="1" ht="9.75"/>
    <row r="451" s="248" customFormat="1" ht="9.75"/>
    <row r="452" s="248" customFormat="1" ht="9.75"/>
    <row r="453" s="248" customFormat="1" ht="9.75"/>
    <row r="454" s="248" customFormat="1" ht="9.75"/>
    <row r="455" s="248" customFormat="1" ht="9.75"/>
    <row r="456" s="248" customFormat="1" ht="9.75"/>
    <row r="457" s="248" customFormat="1" ht="9.75"/>
    <row r="458" s="248" customFormat="1" ht="9.75"/>
    <row r="459" s="248" customFormat="1" ht="9.75"/>
    <row r="460" s="248" customFormat="1" ht="9.75"/>
    <row r="461" s="248" customFormat="1" ht="9.75"/>
    <row r="462" s="248" customFormat="1" ht="9.75"/>
    <row r="463" s="248" customFormat="1" ht="9.75"/>
    <row r="464" s="248" customFormat="1" ht="9.75"/>
    <row r="465" s="248" customFormat="1" ht="9.75"/>
    <row r="466" s="248" customFormat="1" ht="9.75"/>
    <row r="467" s="248" customFormat="1" ht="9.75"/>
    <row r="468" s="248" customFormat="1" ht="9.75"/>
    <row r="469" s="248" customFormat="1" ht="9.75"/>
    <row r="470" s="248" customFormat="1" ht="9.75"/>
    <row r="471" s="248" customFormat="1" ht="9.75"/>
    <row r="472" s="248" customFormat="1" ht="9.75"/>
    <row r="473" s="248" customFormat="1" ht="9.75"/>
    <row r="474" s="248" customFormat="1" ht="9.75"/>
    <row r="475" s="248" customFormat="1" ht="9.75"/>
    <row r="476" s="248" customFormat="1" ht="9.75"/>
    <row r="477" s="248" customFormat="1" ht="9.75"/>
    <row r="478" s="248" customFormat="1" ht="9.75"/>
    <row r="479" s="248" customFormat="1" ht="9.75"/>
    <row r="480" s="248" customFormat="1" ht="9.75"/>
    <row r="481" s="248" customFormat="1" ht="9.75"/>
    <row r="482" s="248" customFormat="1" ht="9.75"/>
    <row r="483" s="248" customFormat="1" ht="9.75"/>
    <row r="484" s="248" customFormat="1" ht="9.75"/>
    <row r="485" s="248" customFormat="1" ht="9.75"/>
    <row r="486" s="248" customFormat="1" ht="9.75"/>
    <row r="487" s="248" customFormat="1" ht="9.75"/>
    <row r="488" s="248" customFormat="1" ht="9.75"/>
    <row r="489" s="248" customFormat="1" ht="9.75"/>
    <row r="490" s="248" customFormat="1" ht="9.75"/>
    <row r="491" s="248" customFormat="1" ht="9.75"/>
    <row r="492" s="248" customFormat="1" ht="9.75"/>
    <row r="493" s="248" customFormat="1" ht="9.75"/>
    <row r="494" s="248" customFormat="1" ht="9.75"/>
    <row r="495" s="248" customFormat="1" ht="9.75"/>
    <row r="496" s="248" customFormat="1" ht="9.75"/>
    <row r="497" s="248" customFormat="1" ht="9.75"/>
    <row r="498" s="248" customFormat="1" ht="9.75"/>
    <row r="499" s="248" customFormat="1" ht="9.75"/>
    <row r="500" s="248" customFormat="1" ht="9.75"/>
    <row r="501" s="248" customFormat="1" ht="9.75"/>
    <row r="502" s="248" customFormat="1" ht="9.75"/>
    <row r="503" s="248" customFormat="1" ht="9.75"/>
  </sheetData>
  <sheetProtection/>
  <mergeCells count="3">
    <mergeCell ref="A1:G1"/>
    <mergeCell ref="A2:G2"/>
    <mergeCell ref="A3:G3"/>
  </mergeCells>
  <printOptions horizontalCentered="1" verticalCentered="1"/>
  <pageMargins left="0.7480314960629921" right="0.7480314960629921" top="0.3937007874015748" bottom="0.3937007874015748" header="0" footer="0"/>
  <pageSetup horizontalDpi="600" verticalDpi="600" orientation="landscape" paperSize="9" scale="90" r:id="rId1"/>
</worksheet>
</file>

<file path=xl/worksheets/sheet28.xml><?xml version="1.0" encoding="utf-8"?>
<worksheet xmlns="http://schemas.openxmlformats.org/spreadsheetml/2006/main" xmlns:r="http://schemas.openxmlformats.org/officeDocument/2006/relationships">
  <sheetPr>
    <tabColor theme="6"/>
  </sheetPr>
  <dimension ref="A1:T41"/>
  <sheetViews>
    <sheetView showGridLines="0" zoomScalePageLayoutView="0" workbookViewId="0" topLeftCell="A1">
      <selection activeCell="H36" sqref="H36"/>
    </sheetView>
  </sheetViews>
  <sheetFormatPr defaultColWidth="11.421875" defaultRowHeight="12.75"/>
  <cols>
    <col min="1" max="1" width="21.421875" style="262" customWidth="1"/>
    <col min="2" max="2" width="12.00390625" style="262" customWidth="1"/>
    <col min="3" max="5" width="8.8515625" style="262" customWidth="1"/>
    <col min="6" max="6" width="11.421875" style="262" customWidth="1"/>
    <col min="7" max="7" width="10.28125" style="262" customWidth="1"/>
    <col min="8" max="8" width="9.00390625" style="262" customWidth="1"/>
    <col min="9" max="9" width="12.00390625" style="262" customWidth="1"/>
    <col min="10" max="10" width="10.00390625" style="262" customWidth="1"/>
    <col min="11" max="11" width="12.140625" style="262" customWidth="1"/>
    <col min="12" max="12" width="11.8515625" style="262" customWidth="1"/>
    <col min="13" max="13" width="12.8515625" style="262" customWidth="1"/>
    <col min="14" max="14" width="12.57421875" style="262" customWidth="1"/>
    <col min="15" max="16384" width="11.421875" style="262" customWidth="1"/>
  </cols>
  <sheetData>
    <row r="1" spans="1:14" s="260" customFormat="1" ht="12.75">
      <c r="A1" s="1013" t="s">
        <v>212</v>
      </c>
      <c r="B1" s="1011"/>
      <c r="C1" s="1011"/>
      <c r="D1" s="1011"/>
      <c r="E1" s="1011"/>
      <c r="F1" s="1011"/>
      <c r="G1" s="1011"/>
      <c r="H1" s="1011"/>
      <c r="I1" s="1011"/>
      <c r="J1" s="1011"/>
      <c r="K1" s="1011"/>
      <c r="L1" s="1011"/>
      <c r="M1" s="1011"/>
      <c r="N1" s="259"/>
    </row>
    <row r="2" spans="1:14" s="260" customFormat="1" ht="26.25" customHeight="1">
      <c r="A2" s="1013" t="s">
        <v>169</v>
      </c>
      <c r="B2" s="1011"/>
      <c r="C2" s="1011"/>
      <c r="D2" s="1011"/>
      <c r="E2" s="1011"/>
      <c r="F2" s="1011"/>
      <c r="G2" s="1011"/>
      <c r="H2" s="1011"/>
      <c r="I2" s="1011"/>
      <c r="J2" s="1011"/>
      <c r="K2" s="1011"/>
      <c r="L2" s="1011"/>
      <c r="M2" s="1011"/>
      <c r="N2" s="259"/>
    </row>
    <row r="3" spans="1:13" s="53" customFormat="1" ht="23.25" customHeight="1">
      <c r="A3" s="1013" t="s">
        <v>347</v>
      </c>
      <c r="B3" s="1011"/>
      <c r="C3" s="1011"/>
      <c r="D3" s="1011"/>
      <c r="E3" s="1011"/>
      <c r="F3" s="1011"/>
      <c r="G3" s="1011"/>
      <c r="H3" s="1011"/>
      <c r="I3" s="1011"/>
      <c r="J3" s="1011"/>
      <c r="K3" s="1011"/>
      <c r="L3" s="1011"/>
      <c r="M3" s="1011"/>
    </row>
    <row r="4" spans="1:13" s="53" customFormat="1" ht="1.5" customHeight="1">
      <c r="A4" s="161"/>
      <c r="B4" s="600"/>
      <c r="C4" s="600"/>
      <c r="D4" s="600"/>
      <c r="E4" s="600"/>
      <c r="F4" s="600"/>
      <c r="G4" s="600"/>
      <c r="H4" s="600"/>
      <c r="I4" s="600"/>
      <c r="J4" s="600"/>
      <c r="K4" s="600"/>
      <c r="L4" s="600"/>
      <c r="M4" s="600"/>
    </row>
    <row r="5" spans="1:13" ht="10.5" thickBot="1">
      <c r="A5" s="261"/>
      <c r="B5" s="261"/>
      <c r="C5" s="261"/>
      <c r="D5" s="261"/>
      <c r="E5" s="261"/>
      <c r="F5" s="261"/>
      <c r="G5" s="261"/>
      <c r="H5" s="261"/>
      <c r="I5" s="261"/>
      <c r="J5" s="261"/>
      <c r="K5" s="261"/>
      <c r="L5" s="261"/>
      <c r="M5" s="250" t="s">
        <v>10</v>
      </c>
    </row>
    <row r="6" spans="1:13" ht="45" customHeight="1" thickTop="1">
      <c r="A6" s="59" t="s">
        <v>93</v>
      </c>
      <c r="B6" s="234" t="s">
        <v>546</v>
      </c>
      <c r="C6" s="58" t="s">
        <v>207</v>
      </c>
      <c r="D6" s="58" t="s">
        <v>234</v>
      </c>
      <c r="E6" s="58" t="s">
        <v>405</v>
      </c>
      <c r="F6" s="233" t="s">
        <v>401</v>
      </c>
      <c r="G6" s="233" t="s">
        <v>235</v>
      </c>
      <c r="H6" s="168" t="s">
        <v>402</v>
      </c>
      <c r="I6" s="58" t="s">
        <v>403</v>
      </c>
      <c r="J6" s="172" t="s">
        <v>406</v>
      </c>
      <c r="K6" s="172" t="s">
        <v>547</v>
      </c>
      <c r="L6" s="168" t="s">
        <v>210</v>
      </c>
      <c r="M6" s="58" t="s">
        <v>13</v>
      </c>
    </row>
    <row r="7" spans="1:14" s="260" customFormat="1" ht="12.75" customHeight="1">
      <c r="A7" s="260" t="s">
        <v>14</v>
      </c>
      <c r="B7" s="263">
        <v>0</v>
      </c>
      <c r="C7" s="263">
        <v>202.42</v>
      </c>
      <c r="D7" s="263">
        <v>0</v>
      </c>
      <c r="E7" s="263">
        <v>6184.92</v>
      </c>
      <c r="F7" s="263">
        <v>25842.26</v>
      </c>
      <c r="G7" s="263">
        <v>41989.49</v>
      </c>
      <c r="H7" s="263">
        <v>70</v>
      </c>
      <c r="I7" s="263">
        <v>0</v>
      </c>
      <c r="J7" s="263">
        <v>1508.6599999999999</v>
      </c>
      <c r="K7" s="263">
        <v>1575</v>
      </c>
      <c r="L7" s="263">
        <v>109301.52</v>
      </c>
      <c r="M7" s="264">
        <v>186674.27000000002</v>
      </c>
      <c r="N7" s="265"/>
    </row>
    <row r="8" spans="1:14" s="260" customFormat="1" ht="12.75" customHeight="1">
      <c r="A8" s="260" t="s">
        <v>15</v>
      </c>
      <c r="B8" s="263">
        <v>0</v>
      </c>
      <c r="C8" s="263">
        <v>77.59</v>
      </c>
      <c r="D8" s="263">
        <v>902.96</v>
      </c>
      <c r="E8" s="263">
        <v>2629.0699999999997</v>
      </c>
      <c r="F8" s="263">
        <v>5824.15</v>
      </c>
      <c r="G8" s="263">
        <v>15433.41</v>
      </c>
      <c r="H8" s="263">
        <v>0</v>
      </c>
      <c r="I8" s="263">
        <v>0</v>
      </c>
      <c r="J8" s="263">
        <v>594.4100000000001</v>
      </c>
      <c r="K8" s="263">
        <v>0</v>
      </c>
      <c r="L8" s="263">
        <v>0</v>
      </c>
      <c r="M8" s="264">
        <v>25461.59</v>
      </c>
      <c r="N8" s="265"/>
    </row>
    <row r="9" spans="1:14" s="260" customFormat="1" ht="12.75" customHeight="1">
      <c r="A9" s="260" t="s">
        <v>16</v>
      </c>
      <c r="B9" s="263">
        <v>0</v>
      </c>
      <c r="C9" s="263">
        <v>242.56</v>
      </c>
      <c r="D9" s="263">
        <v>0</v>
      </c>
      <c r="E9" s="263">
        <v>8538.52</v>
      </c>
      <c r="F9" s="263">
        <v>33480.75</v>
      </c>
      <c r="G9" s="263">
        <v>47968.66</v>
      </c>
      <c r="H9" s="263">
        <v>0</v>
      </c>
      <c r="I9" s="263">
        <v>0</v>
      </c>
      <c r="J9" s="263">
        <v>1870.94</v>
      </c>
      <c r="K9" s="263">
        <v>0</v>
      </c>
      <c r="L9" s="263">
        <v>0</v>
      </c>
      <c r="M9" s="264">
        <v>92101.43000000001</v>
      </c>
      <c r="N9" s="265"/>
    </row>
    <row r="10" spans="1:14" s="260" customFormat="1" ht="12.75" customHeight="1">
      <c r="A10" s="260" t="s">
        <v>17</v>
      </c>
      <c r="B10" s="263">
        <v>0</v>
      </c>
      <c r="C10" s="263">
        <v>46.18</v>
      </c>
      <c r="D10" s="263">
        <v>0</v>
      </c>
      <c r="E10" s="263">
        <v>1085.8</v>
      </c>
      <c r="F10" s="263">
        <v>2499.05</v>
      </c>
      <c r="G10" s="263">
        <v>5119.97</v>
      </c>
      <c r="H10" s="263">
        <v>0</v>
      </c>
      <c r="I10" s="263">
        <v>0</v>
      </c>
      <c r="J10" s="263">
        <v>359.8</v>
      </c>
      <c r="K10" s="263">
        <v>0</v>
      </c>
      <c r="L10" s="263">
        <v>0</v>
      </c>
      <c r="M10" s="264">
        <v>9110.8</v>
      </c>
      <c r="N10" s="265"/>
    </row>
    <row r="11" spans="1:14" s="260" customFormat="1" ht="12.75" customHeight="1">
      <c r="A11" s="260" t="s">
        <v>18</v>
      </c>
      <c r="B11" s="263">
        <v>0</v>
      </c>
      <c r="C11" s="263">
        <v>24.78</v>
      </c>
      <c r="D11" s="263">
        <v>0</v>
      </c>
      <c r="E11" s="263">
        <v>588.95</v>
      </c>
      <c r="F11" s="263">
        <v>2333.11</v>
      </c>
      <c r="G11" s="263">
        <v>2923.52</v>
      </c>
      <c r="H11" s="263">
        <v>0</v>
      </c>
      <c r="I11" s="263">
        <v>0</v>
      </c>
      <c r="J11" s="263">
        <v>318.05000000000007</v>
      </c>
      <c r="K11" s="263">
        <v>0</v>
      </c>
      <c r="L11" s="263">
        <v>0</v>
      </c>
      <c r="M11" s="264">
        <v>6188.410000000001</v>
      </c>
      <c r="N11" s="265"/>
    </row>
    <row r="12" spans="1:14" s="260" customFormat="1" ht="12.75" customHeight="1">
      <c r="A12" s="260" t="s">
        <v>19</v>
      </c>
      <c r="B12" s="263">
        <v>0</v>
      </c>
      <c r="C12" s="263">
        <v>12.11</v>
      </c>
      <c r="D12" s="263">
        <v>0</v>
      </c>
      <c r="E12" s="263">
        <v>294.09999999999997</v>
      </c>
      <c r="F12" s="263">
        <v>1777.06</v>
      </c>
      <c r="G12" s="263">
        <v>1872.54</v>
      </c>
      <c r="H12" s="263">
        <v>0</v>
      </c>
      <c r="I12" s="263">
        <v>0</v>
      </c>
      <c r="J12" s="263">
        <v>66</v>
      </c>
      <c r="K12" s="263">
        <v>0</v>
      </c>
      <c r="L12" s="263">
        <v>0</v>
      </c>
      <c r="M12" s="264">
        <v>4021.81</v>
      </c>
      <c r="N12" s="265"/>
    </row>
    <row r="13" spans="1:14" s="260" customFormat="1" ht="12.75" customHeight="1">
      <c r="A13" s="260" t="s">
        <v>20</v>
      </c>
      <c r="B13" s="263">
        <v>0</v>
      </c>
      <c r="C13" s="263">
        <v>0</v>
      </c>
      <c r="D13" s="263">
        <v>205.44</v>
      </c>
      <c r="E13" s="263">
        <v>1432.92</v>
      </c>
      <c r="F13" s="263">
        <v>5600.11</v>
      </c>
      <c r="G13" s="263">
        <v>7391.94</v>
      </c>
      <c r="H13" s="263">
        <v>0</v>
      </c>
      <c r="I13" s="263">
        <v>0</v>
      </c>
      <c r="J13" s="263">
        <v>460.83000000000004</v>
      </c>
      <c r="K13" s="263">
        <v>0</v>
      </c>
      <c r="L13" s="263">
        <v>0</v>
      </c>
      <c r="M13" s="264">
        <v>15091.24</v>
      </c>
      <c r="N13" s="265"/>
    </row>
    <row r="14" spans="1:14" s="260" customFormat="1" ht="12.75" customHeight="1">
      <c r="A14" s="260" t="s">
        <v>21</v>
      </c>
      <c r="B14" s="263">
        <v>0</v>
      </c>
      <c r="C14" s="263">
        <v>187.91</v>
      </c>
      <c r="D14" s="263">
        <v>0</v>
      </c>
      <c r="E14" s="263">
        <v>4101.77</v>
      </c>
      <c r="F14" s="263">
        <v>12179.83</v>
      </c>
      <c r="G14" s="263">
        <v>26413.07</v>
      </c>
      <c r="H14" s="263">
        <v>70</v>
      </c>
      <c r="I14" s="263">
        <v>0</v>
      </c>
      <c r="J14" s="263">
        <v>836.1600000000001</v>
      </c>
      <c r="K14" s="263">
        <v>0</v>
      </c>
      <c r="L14" s="263">
        <v>10000</v>
      </c>
      <c r="M14" s="264">
        <v>53788.740000000005</v>
      </c>
      <c r="N14" s="265"/>
    </row>
    <row r="15" spans="1:14" s="260" customFormat="1" ht="12.75" customHeight="1">
      <c r="A15" s="260" t="s">
        <v>22</v>
      </c>
      <c r="B15" s="263">
        <v>0</v>
      </c>
      <c r="C15" s="263">
        <v>39.8</v>
      </c>
      <c r="D15" s="263">
        <v>1744.61</v>
      </c>
      <c r="E15" s="263">
        <v>1506.5700000000002</v>
      </c>
      <c r="F15" s="263">
        <v>2346.82</v>
      </c>
      <c r="G15" s="263">
        <v>6774.5199999999995</v>
      </c>
      <c r="H15" s="263">
        <v>0</v>
      </c>
      <c r="I15" s="263">
        <v>45</v>
      </c>
      <c r="J15" s="263">
        <v>166.53</v>
      </c>
      <c r="K15" s="263">
        <v>75</v>
      </c>
      <c r="L15" s="263">
        <v>0</v>
      </c>
      <c r="M15" s="264">
        <v>12698.85</v>
      </c>
      <c r="N15" s="265"/>
    </row>
    <row r="16" spans="1:14" s="260" customFormat="1" ht="12.75" customHeight="1">
      <c r="A16" s="260" t="s">
        <v>97</v>
      </c>
      <c r="B16" s="263">
        <v>0</v>
      </c>
      <c r="C16" s="263">
        <v>0</v>
      </c>
      <c r="D16" s="263">
        <v>589.94</v>
      </c>
      <c r="E16" s="263">
        <v>2117.4</v>
      </c>
      <c r="F16" s="263">
        <v>5802.309999999999</v>
      </c>
      <c r="G16" s="263">
        <v>8844.45</v>
      </c>
      <c r="H16" s="263">
        <v>0</v>
      </c>
      <c r="I16" s="263">
        <v>0</v>
      </c>
      <c r="J16" s="263">
        <v>660.53</v>
      </c>
      <c r="K16" s="263">
        <v>0</v>
      </c>
      <c r="L16" s="263">
        <v>0</v>
      </c>
      <c r="M16" s="264">
        <v>18014.629999999997</v>
      </c>
      <c r="N16" s="265"/>
    </row>
    <row r="17" spans="1:14" s="260" customFormat="1" ht="12.75" customHeight="1">
      <c r="A17" s="260" t="s">
        <v>24</v>
      </c>
      <c r="B17" s="263">
        <v>0</v>
      </c>
      <c r="C17" s="263">
        <v>79.88</v>
      </c>
      <c r="D17" s="263">
        <v>0</v>
      </c>
      <c r="E17" s="263">
        <v>2073.59</v>
      </c>
      <c r="F17" s="263">
        <v>10029.2</v>
      </c>
      <c r="G17" s="263">
        <v>51788.270000000004</v>
      </c>
      <c r="H17" s="263">
        <v>0</v>
      </c>
      <c r="I17" s="263">
        <v>0</v>
      </c>
      <c r="J17" s="263">
        <v>1319.06</v>
      </c>
      <c r="K17" s="263">
        <v>3250</v>
      </c>
      <c r="L17" s="263">
        <v>47500</v>
      </c>
      <c r="M17" s="264">
        <v>116040</v>
      </c>
      <c r="N17" s="265"/>
    </row>
    <row r="18" spans="1:14" s="260" customFormat="1" ht="12.75" customHeight="1">
      <c r="A18" s="260" t="s">
        <v>25</v>
      </c>
      <c r="B18" s="263">
        <v>0</v>
      </c>
      <c r="C18" s="263">
        <v>0</v>
      </c>
      <c r="D18" s="263">
        <v>0</v>
      </c>
      <c r="E18" s="263">
        <v>1619.34</v>
      </c>
      <c r="F18" s="263">
        <v>4426.280000000001</v>
      </c>
      <c r="G18" s="263">
        <v>5940.42</v>
      </c>
      <c r="H18" s="263">
        <v>0</v>
      </c>
      <c r="I18" s="263">
        <v>0</v>
      </c>
      <c r="J18" s="263">
        <v>337.5</v>
      </c>
      <c r="K18" s="263">
        <v>0</v>
      </c>
      <c r="L18" s="263">
        <v>0</v>
      </c>
      <c r="M18" s="264">
        <v>12323.54</v>
      </c>
      <c r="N18" s="265"/>
    </row>
    <row r="19" spans="1:14" s="260" customFormat="1" ht="12.75" customHeight="1">
      <c r="A19" s="260" t="s">
        <v>26</v>
      </c>
      <c r="B19" s="263">
        <v>0</v>
      </c>
      <c r="C19" s="263">
        <v>0</v>
      </c>
      <c r="D19" s="263">
        <v>0</v>
      </c>
      <c r="E19" s="263">
        <v>972.03</v>
      </c>
      <c r="F19" s="263">
        <v>3696.54</v>
      </c>
      <c r="G19" s="263">
        <v>7550.57</v>
      </c>
      <c r="H19" s="263">
        <v>0</v>
      </c>
      <c r="I19" s="263">
        <v>0</v>
      </c>
      <c r="J19" s="263">
        <v>333.97</v>
      </c>
      <c r="K19" s="263">
        <v>0</v>
      </c>
      <c r="L19" s="263">
        <v>0</v>
      </c>
      <c r="M19" s="264">
        <v>12553.109999999999</v>
      </c>
      <c r="N19" s="265"/>
    </row>
    <row r="20" spans="1:14" s="260" customFormat="1" ht="12.75" customHeight="1">
      <c r="A20" s="260" t="s">
        <v>27</v>
      </c>
      <c r="B20" s="263">
        <v>120</v>
      </c>
      <c r="C20" s="263">
        <v>310.39</v>
      </c>
      <c r="D20" s="263">
        <v>628.66</v>
      </c>
      <c r="E20" s="263">
        <v>5168.09</v>
      </c>
      <c r="F20" s="263">
        <v>11562.270000000002</v>
      </c>
      <c r="G20" s="263">
        <v>37817.97</v>
      </c>
      <c r="H20" s="263">
        <v>690</v>
      </c>
      <c r="I20" s="263">
        <v>57.769999999999996</v>
      </c>
      <c r="J20" s="263">
        <v>1850.8000000000002</v>
      </c>
      <c r="K20" s="263">
        <v>0</v>
      </c>
      <c r="L20" s="263">
        <v>126894</v>
      </c>
      <c r="M20" s="264">
        <v>185099.95</v>
      </c>
      <c r="N20" s="265"/>
    </row>
    <row r="21" spans="1:14" s="260" customFormat="1" ht="12.75" customHeight="1">
      <c r="A21" s="267" t="s">
        <v>28</v>
      </c>
      <c r="B21" s="263">
        <v>0</v>
      </c>
      <c r="C21" s="263">
        <v>0</v>
      </c>
      <c r="D21" s="263">
        <v>1253.96</v>
      </c>
      <c r="E21" s="263">
        <v>2779.3900000000003</v>
      </c>
      <c r="F21" s="263">
        <v>5828.959999999999</v>
      </c>
      <c r="G21" s="263">
        <v>13475.36</v>
      </c>
      <c r="H21" s="263">
        <v>0</v>
      </c>
      <c r="I21" s="263">
        <v>0</v>
      </c>
      <c r="J21" s="263">
        <v>1022.48</v>
      </c>
      <c r="K21" s="263">
        <v>0</v>
      </c>
      <c r="L21" s="263">
        <v>0</v>
      </c>
      <c r="M21" s="264">
        <v>24360.149999999998</v>
      </c>
      <c r="N21" s="265"/>
    </row>
    <row r="22" spans="1:20" s="238" customFormat="1" ht="21" customHeight="1" thickBot="1">
      <c r="A22" s="235" t="s">
        <v>13</v>
      </c>
      <c r="B22" s="169">
        <v>120</v>
      </c>
      <c r="C22" s="169">
        <v>1223.62</v>
      </c>
      <c r="D22" s="169">
        <v>5325.57</v>
      </c>
      <c r="E22" s="169">
        <v>41092.46000000001</v>
      </c>
      <c r="F22" s="169">
        <v>133228.69999999998</v>
      </c>
      <c r="G22" s="169">
        <v>281304.16000000003</v>
      </c>
      <c r="H22" s="169">
        <v>830</v>
      </c>
      <c r="I22" s="169">
        <v>102.77</v>
      </c>
      <c r="J22" s="169">
        <v>11705.719999999998</v>
      </c>
      <c r="K22" s="169">
        <v>4900</v>
      </c>
      <c r="L22" s="169">
        <v>293695.52</v>
      </c>
      <c r="M22" s="160">
        <v>773528.52</v>
      </c>
      <c r="N22" s="236"/>
      <c r="O22" s="237"/>
      <c r="P22" s="237"/>
      <c r="Q22" s="237"/>
      <c r="R22" s="237"/>
      <c r="S22" s="237"/>
      <c r="T22" s="237"/>
    </row>
    <row r="23" spans="1:13" s="260" customFormat="1" ht="20.25" customHeight="1" thickTop="1">
      <c r="A23" s="260" t="s">
        <v>156</v>
      </c>
      <c r="B23" s="248"/>
      <c r="C23" s="248"/>
      <c r="D23" s="248"/>
      <c r="E23" s="248"/>
      <c r="F23" s="248"/>
      <c r="G23" s="248"/>
      <c r="H23" s="248"/>
      <c r="I23" s="248"/>
      <c r="J23" s="248"/>
      <c r="K23" s="248"/>
      <c r="L23" s="248"/>
      <c r="M23" s="259"/>
    </row>
    <row r="24" s="260" customFormat="1" ht="9.75"/>
    <row r="25" spans="7:9" s="260" customFormat="1" ht="9.75">
      <c r="G25" s="259"/>
      <c r="H25" s="259"/>
      <c r="I25" s="259"/>
    </row>
    <row r="26" spans="2:13" s="260" customFormat="1" ht="9.75">
      <c r="B26" s="248"/>
      <c r="C26" s="248"/>
      <c r="D26" s="248"/>
      <c r="E26" s="248"/>
      <c r="F26" s="248"/>
      <c r="G26" s="248"/>
      <c r="H26" s="248"/>
      <c r="I26" s="248"/>
      <c r="J26" s="248"/>
      <c r="K26" s="248"/>
      <c r="L26" s="248"/>
      <c r="M26" s="248"/>
    </row>
    <row r="27" spans="2:13" s="260" customFormat="1" ht="9.75">
      <c r="B27" s="248"/>
      <c r="C27" s="248"/>
      <c r="D27" s="248"/>
      <c r="E27" s="248"/>
      <c r="F27" s="248"/>
      <c r="G27" s="248"/>
      <c r="H27" s="248"/>
      <c r="I27" s="248"/>
      <c r="J27" s="248"/>
      <c r="K27" s="248"/>
      <c r="L27" s="248"/>
      <c r="M27" s="248"/>
    </row>
    <row r="28" spans="2:13" s="260" customFormat="1" ht="9.75">
      <c r="B28" s="248"/>
      <c r="C28" s="248"/>
      <c r="D28" s="248"/>
      <c r="E28" s="248"/>
      <c r="F28" s="248"/>
      <c r="G28" s="248"/>
      <c r="H28" s="248"/>
      <c r="I28" s="248"/>
      <c r="J28" s="248"/>
      <c r="K28" s="248"/>
      <c r="L28" s="248"/>
      <c r="M28" s="248"/>
    </row>
    <row r="29" spans="2:13" s="260" customFormat="1" ht="9.75">
      <c r="B29" s="248"/>
      <c r="C29" s="248"/>
      <c r="D29" s="248"/>
      <c r="E29" s="248"/>
      <c r="F29" s="248"/>
      <c r="G29" s="248"/>
      <c r="H29" s="248"/>
      <c r="I29" s="248"/>
      <c r="J29" s="248"/>
      <c r="K29" s="248"/>
      <c r="L29" s="248"/>
      <c r="M29" s="248"/>
    </row>
    <row r="30" spans="2:13" s="260" customFormat="1" ht="9.75">
      <c r="B30" s="248"/>
      <c r="C30" s="248"/>
      <c r="D30" s="248"/>
      <c r="E30" s="248"/>
      <c r="F30" s="248"/>
      <c r="G30" s="248"/>
      <c r="H30" s="248"/>
      <c r="I30" s="248"/>
      <c r="J30" s="248"/>
      <c r="K30" s="248"/>
      <c r="L30" s="248"/>
      <c r="M30" s="248"/>
    </row>
    <row r="31" spans="2:13" s="260" customFormat="1" ht="9.75">
      <c r="B31" s="248"/>
      <c r="C31" s="248"/>
      <c r="D31" s="248"/>
      <c r="E31" s="248"/>
      <c r="F31" s="248"/>
      <c r="G31" s="248"/>
      <c r="H31" s="248"/>
      <c r="I31" s="248"/>
      <c r="J31" s="248"/>
      <c r="K31" s="248"/>
      <c r="L31" s="248"/>
      <c r="M31" s="248"/>
    </row>
    <row r="32" spans="2:13" s="260" customFormat="1" ht="9.75">
      <c r="B32" s="248"/>
      <c r="C32" s="248"/>
      <c r="D32" s="248"/>
      <c r="E32" s="248"/>
      <c r="F32" s="248"/>
      <c r="G32" s="248"/>
      <c r="H32" s="248"/>
      <c r="I32" s="248"/>
      <c r="J32" s="248"/>
      <c r="K32" s="248"/>
      <c r="L32" s="248"/>
      <c r="M32" s="248"/>
    </row>
    <row r="33" spans="2:13" s="260" customFormat="1" ht="9.75">
      <c r="B33" s="248"/>
      <c r="C33" s="248"/>
      <c r="D33" s="248"/>
      <c r="E33" s="248"/>
      <c r="F33" s="248"/>
      <c r="G33" s="248"/>
      <c r="H33" s="248"/>
      <c r="I33" s="248"/>
      <c r="J33" s="248"/>
      <c r="K33" s="248"/>
      <c r="L33" s="248"/>
      <c r="M33" s="248"/>
    </row>
    <row r="34" spans="2:13" s="260" customFormat="1" ht="9.75">
      <c r="B34" s="248"/>
      <c r="C34" s="248"/>
      <c r="D34" s="248"/>
      <c r="E34" s="248"/>
      <c r="F34" s="248"/>
      <c r="G34" s="248"/>
      <c r="H34" s="248"/>
      <c r="I34" s="248"/>
      <c r="J34" s="248"/>
      <c r="K34" s="248"/>
      <c r="L34" s="248"/>
      <c r="M34" s="248"/>
    </row>
    <row r="35" spans="2:13" s="260" customFormat="1" ht="9.75">
      <c r="B35" s="248"/>
      <c r="C35" s="248"/>
      <c r="D35" s="248"/>
      <c r="E35" s="248"/>
      <c r="F35" s="248"/>
      <c r="G35" s="248"/>
      <c r="H35" s="248"/>
      <c r="I35" s="248"/>
      <c r="J35" s="248"/>
      <c r="K35" s="248"/>
      <c r="L35" s="248"/>
      <c r="M35" s="248"/>
    </row>
    <row r="36" spans="2:13" s="260" customFormat="1" ht="9.75">
      <c r="B36" s="248"/>
      <c r="C36" s="248"/>
      <c r="D36" s="248"/>
      <c r="E36" s="248"/>
      <c r="F36" s="248"/>
      <c r="G36" s="248"/>
      <c r="H36" s="248"/>
      <c r="I36" s="248"/>
      <c r="J36" s="248"/>
      <c r="K36" s="248"/>
      <c r="L36" s="248"/>
      <c r="M36" s="248"/>
    </row>
    <row r="37" spans="2:13" s="260" customFormat="1" ht="9.75">
      <c r="B37" s="248"/>
      <c r="C37" s="248"/>
      <c r="D37" s="248"/>
      <c r="E37" s="248"/>
      <c r="F37" s="248"/>
      <c r="G37" s="248"/>
      <c r="H37" s="248"/>
      <c r="I37" s="248"/>
      <c r="J37" s="248"/>
      <c r="K37" s="248"/>
      <c r="L37" s="248"/>
      <c r="M37" s="248"/>
    </row>
    <row r="38" spans="2:13" s="260" customFormat="1" ht="9.75">
      <c r="B38" s="248"/>
      <c r="C38" s="248"/>
      <c r="D38" s="248"/>
      <c r="E38" s="248"/>
      <c r="F38" s="248"/>
      <c r="G38" s="248"/>
      <c r="H38" s="248"/>
      <c r="I38" s="248"/>
      <c r="J38" s="248"/>
      <c r="K38" s="248"/>
      <c r="L38" s="248"/>
      <c r="M38" s="248"/>
    </row>
    <row r="39" spans="2:13" s="260" customFormat="1" ht="9.75">
      <c r="B39" s="248"/>
      <c r="C39" s="248"/>
      <c r="D39" s="248"/>
      <c r="E39" s="248"/>
      <c r="F39" s="248"/>
      <c r="G39" s="248"/>
      <c r="H39" s="248"/>
      <c r="I39" s="248"/>
      <c r="J39" s="248"/>
      <c r="K39" s="248"/>
      <c r="L39" s="248"/>
      <c r="M39" s="248"/>
    </row>
    <row r="40" spans="1:13" s="260" customFormat="1" ht="9.75">
      <c r="A40" s="267"/>
      <c r="B40" s="248"/>
      <c r="C40" s="248"/>
      <c r="D40" s="248"/>
      <c r="E40" s="248"/>
      <c r="F40" s="248"/>
      <c r="G40" s="248"/>
      <c r="H40" s="248"/>
      <c r="I40" s="248"/>
      <c r="J40" s="248"/>
      <c r="K40" s="248"/>
      <c r="L40" s="248"/>
      <c r="M40" s="248"/>
    </row>
    <row r="41" spans="2:13" s="260" customFormat="1" ht="9.75">
      <c r="B41" s="248"/>
      <c r="C41" s="248"/>
      <c r="D41" s="248"/>
      <c r="E41" s="248"/>
      <c r="F41" s="248"/>
      <c r="G41" s="248"/>
      <c r="H41" s="248"/>
      <c r="I41" s="248"/>
      <c r="J41" s="248"/>
      <c r="K41" s="248"/>
      <c r="L41" s="248"/>
      <c r="M41" s="248"/>
    </row>
    <row r="42" s="260" customFormat="1" ht="9.75"/>
    <row r="43" s="260" customFormat="1" ht="9.75"/>
    <row r="44" s="260" customFormat="1" ht="9.75"/>
    <row r="45" s="260" customFormat="1" ht="9.75"/>
    <row r="46" s="260" customFormat="1" ht="9.75"/>
    <row r="47" s="260" customFormat="1" ht="9.75"/>
    <row r="48" s="260" customFormat="1" ht="9.75"/>
    <row r="49" s="260" customFormat="1" ht="9.75"/>
    <row r="50" s="260" customFormat="1" ht="9.75"/>
    <row r="51" s="260" customFormat="1" ht="9.75"/>
    <row r="52" s="260" customFormat="1" ht="9.75"/>
    <row r="53" s="260" customFormat="1" ht="9.75"/>
    <row r="54" s="260" customFormat="1" ht="9.75"/>
    <row r="55" s="260" customFormat="1" ht="9.75"/>
    <row r="56" s="260" customFormat="1" ht="9.75"/>
    <row r="57" s="260" customFormat="1" ht="9.75"/>
    <row r="58" s="260" customFormat="1" ht="9.75"/>
    <row r="59" s="260" customFormat="1" ht="9.75"/>
    <row r="60" s="260" customFormat="1" ht="9.75"/>
    <row r="61" s="260" customFormat="1" ht="9.75"/>
    <row r="62" s="260" customFormat="1" ht="9.75"/>
    <row r="63" s="260" customFormat="1" ht="9.75"/>
    <row r="64" s="260" customFormat="1" ht="9.75"/>
    <row r="65" s="260" customFormat="1" ht="9.75"/>
    <row r="66" s="260" customFormat="1" ht="9.75"/>
    <row r="67" s="260" customFormat="1" ht="9.75"/>
    <row r="68" s="260" customFormat="1" ht="9.75"/>
    <row r="69" s="260" customFormat="1" ht="9.75"/>
    <row r="70" s="260" customFormat="1" ht="9.75"/>
    <row r="71" s="260" customFormat="1" ht="9.75"/>
    <row r="72" s="260" customFormat="1" ht="9.75"/>
    <row r="73" s="260" customFormat="1" ht="9.75"/>
    <row r="74" s="260" customFormat="1" ht="9.75"/>
    <row r="75" s="260" customFormat="1" ht="9.75"/>
    <row r="76" s="260" customFormat="1" ht="9.75"/>
    <row r="77" s="260" customFormat="1" ht="9.75"/>
    <row r="78" s="260" customFormat="1" ht="9.75"/>
    <row r="79" s="260" customFormat="1" ht="9.75"/>
    <row r="80" s="260" customFormat="1" ht="9.75"/>
    <row r="81" s="260" customFormat="1" ht="9.75"/>
    <row r="82" s="260" customFormat="1" ht="9.75"/>
    <row r="83" s="260" customFormat="1" ht="9.75"/>
    <row r="84" s="260" customFormat="1" ht="9.75"/>
    <row r="85" s="260" customFormat="1" ht="9.75"/>
    <row r="86" s="260" customFormat="1" ht="9.75"/>
    <row r="87" s="260" customFormat="1" ht="9.75"/>
    <row r="88" s="260" customFormat="1" ht="9.75"/>
    <row r="89" s="260" customFormat="1" ht="9.75"/>
    <row r="90" s="260" customFormat="1" ht="9.75"/>
    <row r="91" s="260" customFormat="1" ht="9.75"/>
    <row r="92" s="260" customFormat="1" ht="9.75"/>
    <row r="93" s="260" customFormat="1" ht="9.75"/>
    <row r="94" s="260" customFormat="1" ht="9.75"/>
    <row r="95" s="260" customFormat="1" ht="9.75"/>
    <row r="96" s="260" customFormat="1" ht="9.75"/>
    <row r="97" s="260" customFormat="1" ht="9.75"/>
    <row r="98" s="260" customFormat="1" ht="9.75"/>
    <row r="99" s="260" customFormat="1" ht="9.75"/>
    <row r="100" s="260" customFormat="1" ht="9.75"/>
    <row r="101" s="260" customFormat="1" ht="9.75"/>
    <row r="102" s="260" customFormat="1" ht="9.75"/>
    <row r="103" s="260" customFormat="1" ht="9.75"/>
    <row r="104" s="260" customFormat="1" ht="9.75"/>
    <row r="105" s="260" customFormat="1" ht="9.75"/>
    <row r="106" s="260" customFormat="1" ht="9.75"/>
    <row r="107" s="260" customFormat="1" ht="9.75"/>
    <row r="108" s="260" customFormat="1" ht="9.75"/>
    <row r="109" s="260" customFormat="1" ht="9.75"/>
    <row r="110" s="260" customFormat="1" ht="9.75"/>
    <row r="111" s="260" customFormat="1" ht="9.75"/>
    <row r="112" s="260" customFormat="1" ht="9.75"/>
    <row r="113" s="260" customFormat="1" ht="9.75"/>
    <row r="114" s="260" customFormat="1" ht="9.75"/>
    <row r="115" s="260" customFormat="1" ht="9.75"/>
    <row r="116" s="260" customFormat="1" ht="9.75"/>
    <row r="117" s="260" customFormat="1" ht="9.75"/>
    <row r="118" s="260" customFormat="1" ht="9.75"/>
    <row r="119" s="260" customFormat="1" ht="9.75"/>
    <row r="120" s="260" customFormat="1" ht="9.75"/>
    <row r="121" s="260" customFormat="1" ht="9.75"/>
    <row r="122" s="260" customFormat="1" ht="9.75"/>
    <row r="123" s="260" customFormat="1" ht="9.75"/>
    <row r="124" s="260" customFormat="1" ht="9.75"/>
    <row r="125" s="260" customFormat="1" ht="9.75"/>
    <row r="126" s="260" customFormat="1" ht="9.75"/>
    <row r="127" s="260" customFormat="1" ht="9.75"/>
    <row r="128" s="260" customFormat="1" ht="9.75"/>
    <row r="129" s="260" customFormat="1" ht="9.75"/>
    <row r="130" s="260" customFormat="1" ht="9.75"/>
    <row r="131" s="260" customFormat="1" ht="9.75"/>
    <row r="132" s="260" customFormat="1" ht="9.75"/>
    <row r="133" s="260" customFormat="1" ht="9.75"/>
    <row r="134" s="260" customFormat="1" ht="9.75"/>
    <row r="135" s="260" customFormat="1" ht="9.75"/>
    <row r="136" s="260" customFormat="1" ht="9.75"/>
    <row r="137" s="260" customFormat="1" ht="9.75"/>
    <row r="138" s="260" customFormat="1" ht="9.75"/>
    <row r="139" s="260" customFormat="1" ht="9.75"/>
    <row r="140" s="260" customFormat="1" ht="9.75"/>
    <row r="141" s="260" customFormat="1" ht="9.75"/>
    <row r="142" s="260" customFormat="1" ht="9.75"/>
    <row r="143" s="260" customFormat="1" ht="9.75"/>
    <row r="144" s="260" customFormat="1" ht="9.75"/>
    <row r="145" s="260" customFormat="1" ht="9.75"/>
    <row r="146" s="260" customFormat="1" ht="9.75"/>
    <row r="147" s="260" customFormat="1" ht="9.75"/>
    <row r="148" s="260" customFormat="1" ht="9.75"/>
    <row r="149" s="260" customFormat="1" ht="9.75"/>
    <row r="150" s="260" customFormat="1" ht="9.75"/>
    <row r="151" s="260" customFormat="1" ht="9.75"/>
    <row r="152" s="260" customFormat="1" ht="9.75"/>
    <row r="153" s="260" customFormat="1" ht="9.75"/>
    <row r="154" s="260" customFormat="1" ht="9.75"/>
    <row r="155" s="260" customFormat="1" ht="9.75"/>
    <row r="156" s="260" customFormat="1" ht="9.75"/>
    <row r="157" s="260" customFormat="1" ht="9.75"/>
    <row r="158" s="260" customFormat="1" ht="9.75"/>
    <row r="159" s="260" customFormat="1" ht="9.75"/>
    <row r="160" s="260" customFormat="1" ht="9.75"/>
    <row r="161" s="260" customFormat="1" ht="9.75"/>
    <row r="162" s="260" customFormat="1" ht="9.75"/>
    <row r="163" s="260" customFormat="1" ht="9.75"/>
    <row r="164" s="260" customFormat="1" ht="9.75"/>
    <row r="165" s="260" customFormat="1" ht="9.75"/>
    <row r="166" s="260" customFormat="1" ht="9.75"/>
    <row r="167" s="260" customFormat="1" ht="9.75"/>
    <row r="168" s="260" customFormat="1" ht="9.75"/>
    <row r="169" s="260" customFormat="1" ht="9.75"/>
    <row r="170" s="260" customFormat="1" ht="9.75"/>
    <row r="171" s="260" customFormat="1" ht="9.75"/>
    <row r="172" s="260" customFormat="1" ht="9.75"/>
    <row r="173" s="260" customFormat="1" ht="9.75"/>
    <row r="174" s="260" customFormat="1" ht="9.75"/>
    <row r="175" s="260" customFormat="1" ht="9.75"/>
    <row r="176" s="260" customFormat="1" ht="9.75"/>
    <row r="177" s="260" customFormat="1" ht="9.75"/>
    <row r="178" s="260" customFormat="1" ht="9.75"/>
    <row r="179" s="260" customFormat="1" ht="9.75"/>
    <row r="180" s="260" customFormat="1" ht="9.75"/>
    <row r="181" s="260" customFormat="1" ht="9.75"/>
    <row r="182" s="260" customFormat="1" ht="9.75"/>
    <row r="183" s="260" customFormat="1" ht="9.75"/>
    <row r="184" s="260" customFormat="1" ht="9.75"/>
    <row r="185" s="260" customFormat="1" ht="9.75"/>
    <row r="186" s="260" customFormat="1" ht="9.75"/>
    <row r="187" s="260" customFormat="1" ht="9.75"/>
    <row r="188" s="260" customFormat="1" ht="9.75"/>
    <row r="189" s="260" customFormat="1" ht="9.75"/>
    <row r="190" s="260" customFormat="1" ht="9.75"/>
    <row r="191" s="260" customFormat="1" ht="9.75"/>
    <row r="192" s="260" customFormat="1" ht="9.75"/>
    <row r="193" s="260" customFormat="1" ht="9.75"/>
    <row r="194" s="260" customFormat="1" ht="9.75"/>
    <row r="195" s="260" customFormat="1" ht="9.75"/>
    <row r="196" s="260" customFormat="1" ht="9.75"/>
    <row r="197" s="260" customFormat="1" ht="9.75"/>
    <row r="198" s="260" customFormat="1" ht="9.75"/>
    <row r="199" s="260" customFormat="1" ht="9.75"/>
    <row r="200" s="260" customFormat="1" ht="9.75"/>
    <row r="201" s="260" customFormat="1" ht="9.75"/>
    <row r="202" s="260" customFormat="1" ht="9.75"/>
    <row r="203" s="260" customFormat="1" ht="9.75"/>
    <row r="204" s="260" customFormat="1" ht="9.75"/>
    <row r="205" s="260" customFormat="1" ht="9.75"/>
    <row r="206" s="260" customFormat="1" ht="9.75"/>
    <row r="207" s="260" customFormat="1" ht="9.75"/>
    <row r="208" s="260" customFormat="1" ht="9.75"/>
    <row r="209" s="260" customFormat="1" ht="9.75"/>
    <row r="210" s="260" customFormat="1" ht="9.75"/>
    <row r="211" s="260" customFormat="1" ht="9.75"/>
    <row r="212" s="260" customFormat="1" ht="9.75"/>
    <row r="213" s="260" customFormat="1" ht="9.75"/>
    <row r="214" s="260" customFormat="1" ht="9.75"/>
    <row r="215" s="260" customFormat="1" ht="9.75"/>
    <row r="216" s="260" customFormat="1" ht="9.75"/>
    <row r="217" s="260" customFormat="1" ht="9.75"/>
    <row r="218" s="260" customFormat="1" ht="9.75"/>
    <row r="219" s="260" customFormat="1" ht="9.75"/>
    <row r="220" s="260" customFormat="1" ht="9.75"/>
    <row r="221" s="260" customFormat="1" ht="9.75"/>
    <row r="222" s="260" customFormat="1" ht="9.75"/>
    <row r="223" s="260" customFormat="1" ht="9.75"/>
    <row r="224" s="260" customFormat="1" ht="9.75"/>
    <row r="225" s="260" customFormat="1" ht="9.75"/>
    <row r="226" s="260" customFormat="1" ht="9.75"/>
    <row r="227" s="260" customFormat="1" ht="9.75"/>
    <row r="228" s="260" customFormat="1" ht="9.75"/>
    <row r="229" s="260" customFormat="1" ht="9.75"/>
    <row r="230" s="260" customFormat="1" ht="9.75"/>
    <row r="231" s="260" customFormat="1" ht="9.75"/>
    <row r="232" s="260" customFormat="1" ht="9.75"/>
    <row r="233" s="260" customFormat="1" ht="9.75"/>
    <row r="234" s="260" customFormat="1" ht="9.75"/>
    <row r="235" s="260" customFormat="1" ht="9.75"/>
    <row r="236" s="260" customFormat="1" ht="9.75"/>
    <row r="237" s="260" customFormat="1" ht="9.75"/>
    <row r="238" s="260" customFormat="1" ht="9.75"/>
    <row r="239" s="260" customFormat="1" ht="9.75"/>
    <row r="240" s="260" customFormat="1" ht="9.75"/>
    <row r="241" s="260" customFormat="1" ht="9.75"/>
    <row r="242" s="260" customFormat="1" ht="9.75"/>
    <row r="243" s="260" customFormat="1" ht="9.75"/>
    <row r="244" s="260" customFormat="1" ht="9.75"/>
    <row r="245" s="260" customFormat="1" ht="9.75"/>
    <row r="246" s="260" customFormat="1" ht="9.75"/>
    <row r="247" s="260" customFormat="1" ht="9.75"/>
    <row r="248" s="260" customFormat="1" ht="9.75"/>
    <row r="249" s="260" customFormat="1" ht="9.75"/>
    <row r="250" s="260" customFormat="1" ht="9.75"/>
    <row r="251" s="260" customFormat="1" ht="9.75"/>
    <row r="252" s="260" customFormat="1" ht="9.75"/>
    <row r="253" s="260" customFormat="1" ht="9.75"/>
    <row r="254" s="260" customFormat="1" ht="9.75"/>
    <row r="255" s="260" customFormat="1" ht="9.75"/>
    <row r="256" s="260" customFormat="1" ht="9.75"/>
    <row r="257" s="260" customFormat="1" ht="9.75"/>
    <row r="258" s="260" customFormat="1" ht="9.75"/>
    <row r="259" s="260" customFormat="1" ht="9.75"/>
    <row r="260" s="260" customFormat="1" ht="9.75"/>
    <row r="261" s="260" customFormat="1" ht="9.75"/>
    <row r="262" s="260" customFormat="1" ht="9.75"/>
    <row r="263" s="260" customFormat="1" ht="9.75"/>
    <row r="264" s="260" customFormat="1" ht="9.75"/>
    <row r="265" s="260" customFormat="1" ht="9.75"/>
    <row r="266" s="260" customFormat="1" ht="9.75"/>
    <row r="267" s="260" customFormat="1" ht="9.75"/>
    <row r="268" s="260" customFormat="1" ht="9.75"/>
    <row r="269" s="260" customFormat="1" ht="9.75"/>
    <row r="270" s="260" customFormat="1" ht="9.75"/>
    <row r="271" s="260" customFormat="1" ht="9.75"/>
    <row r="272" s="260" customFormat="1" ht="9.75"/>
    <row r="273" s="260" customFormat="1" ht="9.75"/>
    <row r="274" s="260" customFormat="1" ht="9.75"/>
    <row r="275" s="260" customFormat="1" ht="9.75"/>
    <row r="276" s="260" customFormat="1" ht="9.75"/>
    <row r="277" s="260" customFormat="1" ht="9.75"/>
    <row r="278" s="260" customFormat="1" ht="9.75"/>
    <row r="279" s="260" customFormat="1" ht="9.75"/>
    <row r="280" s="260" customFormat="1" ht="9.75"/>
    <row r="281" s="260" customFormat="1" ht="9.75"/>
    <row r="282" s="260" customFormat="1" ht="9.75"/>
    <row r="283" s="260" customFormat="1" ht="9.75"/>
    <row r="284" s="260" customFormat="1" ht="9.75"/>
    <row r="285" s="260" customFormat="1" ht="9.75"/>
    <row r="286" s="260" customFormat="1" ht="9.75"/>
    <row r="287" s="260" customFormat="1" ht="9.75"/>
    <row r="288" s="260" customFormat="1" ht="9.75"/>
    <row r="289" s="260" customFormat="1" ht="9.75"/>
    <row r="290" s="260" customFormat="1" ht="9.75"/>
    <row r="291" s="260" customFormat="1" ht="9.75"/>
    <row r="292" s="260" customFormat="1" ht="9.75"/>
    <row r="293" s="260" customFormat="1" ht="9.75"/>
    <row r="294" s="260" customFormat="1" ht="9.75"/>
    <row r="295" s="260" customFormat="1" ht="9.75"/>
    <row r="296" s="260" customFormat="1" ht="9.75"/>
    <row r="297" s="260" customFormat="1" ht="9.75"/>
    <row r="298" s="260" customFormat="1" ht="9.75"/>
    <row r="299" s="260" customFormat="1" ht="9.75"/>
    <row r="300" s="260" customFormat="1" ht="9.75"/>
    <row r="301" s="260" customFormat="1" ht="9.75"/>
    <row r="302" s="260" customFormat="1" ht="9.75"/>
    <row r="303" s="260" customFormat="1" ht="9.75"/>
    <row r="304" s="260" customFormat="1" ht="9.75"/>
    <row r="305" s="260" customFormat="1" ht="9.75"/>
    <row r="306" s="260" customFormat="1" ht="9.75"/>
    <row r="307" s="260" customFormat="1" ht="9.75"/>
    <row r="308" s="260" customFormat="1" ht="9.75"/>
    <row r="309" s="260" customFormat="1" ht="9.75"/>
    <row r="310" s="260" customFormat="1" ht="9.75"/>
    <row r="311" s="260" customFormat="1" ht="9.75"/>
    <row r="312" s="260" customFormat="1" ht="9.75"/>
    <row r="313" s="260" customFormat="1" ht="9.75"/>
    <row r="314" s="260" customFormat="1" ht="9.75"/>
    <row r="315" s="260" customFormat="1" ht="9.75"/>
    <row r="316" s="260" customFormat="1" ht="9.75"/>
    <row r="317" s="260" customFormat="1" ht="9.75"/>
    <row r="318" s="260" customFormat="1" ht="9.75"/>
    <row r="319" s="260" customFormat="1" ht="9.75"/>
    <row r="320" s="260" customFormat="1" ht="9.75"/>
    <row r="321" s="260" customFormat="1" ht="9.75"/>
    <row r="322" s="260" customFormat="1" ht="9.75"/>
    <row r="323" s="260" customFormat="1" ht="9.75"/>
    <row r="324" s="260" customFormat="1" ht="9.75"/>
    <row r="325" s="260" customFormat="1" ht="9.75"/>
    <row r="326" s="260" customFormat="1" ht="9.75"/>
    <row r="327" s="260" customFormat="1" ht="9.75"/>
    <row r="328" s="260" customFormat="1" ht="9.75"/>
    <row r="329" s="260" customFormat="1" ht="9.75"/>
    <row r="330" s="260" customFormat="1" ht="9.75"/>
    <row r="331" s="260" customFormat="1" ht="9.75"/>
    <row r="332" s="260" customFormat="1" ht="9.75"/>
    <row r="333" s="260" customFormat="1" ht="9.75"/>
    <row r="334" s="260" customFormat="1" ht="9.75"/>
    <row r="335" s="260" customFormat="1" ht="9.75"/>
    <row r="336" s="260" customFormat="1" ht="9.75"/>
    <row r="337" s="260" customFormat="1" ht="9.75"/>
    <row r="338" s="260" customFormat="1" ht="9.75"/>
    <row r="339" s="260" customFormat="1" ht="9.75"/>
    <row r="340" s="260" customFormat="1" ht="9.75"/>
    <row r="341" s="260" customFormat="1" ht="9.75"/>
    <row r="342" s="260" customFormat="1" ht="9.75"/>
    <row r="343" s="260" customFormat="1" ht="9.75"/>
    <row r="344" s="260" customFormat="1" ht="9.75"/>
    <row r="345" s="260" customFormat="1" ht="9.75"/>
    <row r="346" s="260" customFormat="1" ht="9.75"/>
    <row r="347" s="260" customFormat="1" ht="9.75"/>
    <row r="348" s="260" customFormat="1" ht="9.75"/>
    <row r="349" s="260" customFormat="1" ht="9.75"/>
    <row r="350" s="260" customFormat="1" ht="9.75"/>
    <row r="351" s="260" customFormat="1" ht="9.75"/>
    <row r="352" s="260" customFormat="1" ht="9.75"/>
    <row r="353" s="260" customFormat="1" ht="9.75"/>
    <row r="354" s="260" customFormat="1" ht="9.75"/>
    <row r="355" s="260" customFormat="1" ht="9.75"/>
    <row r="356" s="260" customFormat="1" ht="9.75"/>
    <row r="357" s="260" customFormat="1" ht="9.75"/>
    <row r="358" s="260" customFormat="1" ht="9.75"/>
    <row r="359" s="260" customFormat="1" ht="9.75"/>
    <row r="360" s="260" customFormat="1" ht="9.75"/>
    <row r="361" s="260" customFormat="1" ht="9.75"/>
    <row r="362" s="260" customFormat="1" ht="9.75"/>
    <row r="363" s="260" customFormat="1" ht="9.75"/>
    <row r="364" s="260" customFormat="1" ht="9.75"/>
    <row r="365" s="260" customFormat="1" ht="9.75"/>
    <row r="366" s="260" customFormat="1" ht="9.75"/>
    <row r="367" s="260" customFormat="1" ht="9.75"/>
    <row r="368" s="260" customFormat="1" ht="9.75"/>
    <row r="369" s="260" customFormat="1" ht="9.75"/>
    <row r="370" s="260" customFormat="1" ht="9.75"/>
    <row r="371" s="260" customFormat="1" ht="9.75"/>
    <row r="372" s="260" customFormat="1" ht="9.75"/>
    <row r="373" s="260" customFormat="1" ht="9.75"/>
    <row r="374" s="260" customFormat="1" ht="9.75"/>
    <row r="375" s="260" customFormat="1" ht="9.75"/>
    <row r="376" s="260" customFormat="1" ht="9.75"/>
    <row r="377" s="260" customFormat="1" ht="9.75"/>
    <row r="378" s="260" customFormat="1" ht="9.75"/>
    <row r="379" s="260" customFormat="1" ht="9.75"/>
    <row r="380" s="260" customFormat="1" ht="9.75"/>
    <row r="381" s="260" customFormat="1" ht="9.75"/>
    <row r="382" s="260" customFormat="1" ht="9.75"/>
    <row r="383" s="260" customFormat="1" ht="9.75"/>
    <row r="384" s="260" customFormat="1" ht="9.75"/>
    <row r="385" s="260" customFormat="1" ht="9.75"/>
    <row r="386" s="260" customFormat="1" ht="9.75"/>
    <row r="387" s="260" customFormat="1" ht="9.75"/>
    <row r="388" s="260" customFormat="1" ht="9.75"/>
    <row r="389" s="260" customFormat="1" ht="9.75"/>
    <row r="390" s="260" customFormat="1" ht="9.75"/>
    <row r="391" s="260" customFormat="1" ht="9.75"/>
    <row r="392" s="260" customFormat="1" ht="9.75"/>
    <row r="393" s="260" customFormat="1" ht="9.75"/>
    <row r="394" s="260" customFormat="1" ht="9.75"/>
    <row r="395" s="260" customFormat="1" ht="9.75"/>
    <row r="396" s="260" customFormat="1" ht="9.75"/>
    <row r="397" s="260" customFormat="1" ht="9.75"/>
    <row r="398" s="260" customFormat="1" ht="9.75"/>
    <row r="399" s="260" customFormat="1" ht="9.75"/>
    <row r="400" s="260" customFormat="1" ht="9.75"/>
    <row r="401" s="260" customFormat="1" ht="9.75"/>
    <row r="402" s="260" customFormat="1" ht="9.75"/>
    <row r="403" s="260" customFormat="1" ht="9.75"/>
    <row r="404" s="260" customFormat="1" ht="9.75"/>
    <row r="405" s="260" customFormat="1" ht="9.75"/>
    <row r="406" s="260" customFormat="1" ht="9.75"/>
    <row r="407" s="260" customFormat="1" ht="9.75"/>
    <row r="408" s="260" customFormat="1" ht="9.75"/>
    <row r="409" s="260" customFormat="1" ht="9.75"/>
    <row r="410" s="260" customFormat="1" ht="9.75"/>
    <row r="411" s="260" customFormat="1" ht="9.75"/>
    <row r="412" s="260" customFormat="1" ht="9.75"/>
    <row r="413" s="260" customFormat="1" ht="9.75"/>
    <row r="414" s="260" customFormat="1" ht="9.75"/>
    <row r="415" s="260" customFormat="1" ht="9.75"/>
    <row r="416" s="260" customFormat="1" ht="9.75"/>
    <row r="417" s="260" customFormat="1" ht="9.75"/>
    <row r="418" s="260" customFormat="1" ht="9.75"/>
    <row r="419" s="260" customFormat="1" ht="9.75"/>
    <row r="420" s="260" customFormat="1" ht="9.75"/>
    <row r="421" s="260" customFormat="1" ht="9.75"/>
    <row r="422" s="260" customFormat="1" ht="9.75"/>
    <row r="423" s="260" customFormat="1" ht="9.75"/>
    <row r="424" s="260" customFormat="1" ht="9.75"/>
    <row r="425" s="260" customFormat="1" ht="9.75"/>
    <row r="426" s="260" customFormat="1" ht="9.75"/>
    <row r="427" s="260" customFormat="1" ht="9.75"/>
    <row r="428" s="260" customFormat="1" ht="9.75"/>
    <row r="429" s="260" customFormat="1" ht="9.75"/>
    <row r="430" s="260" customFormat="1" ht="9.75"/>
    <row r="431" s="260" customFormat="1" ht="9.75"/>
    <row r="432" s="260" customFormat="1" ht="9.75"/>
    <row r="433" s="260" customFormat="1" ht="9.75"/>
    <row r="434" s="260" customFormat="1" ht="9.75"/>
    <row r="435" s="260" customFormat="1" ht="9.75"/>
    <row r="436" s="260" customFormat="1" ht="9.75"/>
    <row r="437" s="260" customFormat="1" ht="9.75"/>
    <row r="438" s="260" customFormat="1" ht="9.75"/>
    <row r="439" s="260" customFormat="1" ht="9.75"/>
    <row r="440" s="260" customFormat="1" ht="9.75"/>
    <row r="441" s="260" customFormat="1" ht="9.75"/>
    <row r="442" s="260" customFormat="1" ht="9.75"/>
    <row r="443" s="260" customFormat="1" ht="9.75"/>
    <row r="444" s="260" customFormat="1" ht="9.75"/>
    <row r="445" s="260" customFormat="1" ht="9.75"/>
    <row r="446" s="260" customFormat="1" ht="9.75"/>
    <row r="447" s="260" customFormat="1" ht="9.75"/>
    <row r="448" s="260" customFormat="1" ht="9.75"/>
    <row r="449" s="260" customFormat="1" ht="9.75"/>
    <row r="450" s="260" customFormat="1" ht="9.75"/>
    <row r="451" s="260" customFormat="1" ht="9.75"/>
    <row r="452" s="260" customFormat="1" ht="9.75"/>
    <row r="453" s="260" customFormat="1" ht="9.75"/>
    <row r="454" s="260" customFormat="1" ht="9.75"/>
    <row r="455" s="260" customFormat="1" ht="9.75"/>
    <row r="456" s="260" customFormat="1" ht="9.75"/>
    <row r="457" s="260" customFormat="1" ht="9.75"/>
    <row r="458" s="260" customFormat="1" ht="9.75"/>
    <row r="459" s="260" customFormat="1" ht="9.75"/>
    <row r="460" s="260" customFormat="1" ht="9.75"/>
    <row r="461" s="260" customFormat="1" ht="9.75"/>
    <row r="462" s="260" customFormat="1" ht="9.75"/>
    <row r="463" s="260" customFormat="1" ht="9.75"/>
    <row r="464" s="260" customFormat="1" ht="9.75"/>
    <row r="465" s="260" customFormat="1" ht="9.75"/>
    <row r="466" s="260" customFormat="1" ht="9.75"/>
    <row r="467" s="260" customFormat="1" ht="9.75"/>
    <row r="468" s="260" customFormat="1" ht="9.75"/>
    <row r="469" s="260" customFormat="1" ht="9.75"/>
    <row r="470" s="260" customFormat="1" ht="9.75"/>
    <row r="471" s="260" customFormat="1" ht="9.75"/>
    <row r="472" s="260" customFormat="1" ht="9.75"/>
    <row r="473" s="260" customFormat="1" ht="9.75"/>
    <row r="474" s="260" customFormat="1" ht="9.75"/>
    <row r="475" s="260" customFormat="1" ht="9.75"/>
    <row r="476" s="260" customFormat="1" ht="9.75"/>
    <row r="477" s="260" customFormat="1" ht="9.75"/>
    <row r="478" s="260" customFormat="1" ht="9.75"/>
    <row r="479" s="260" customFormat="1" ht="9.75"/>
    <row r="480" s="260" customFormat="1" ht="9.75"/>
    <row r="481" s="260" customFormat="1" ht="9.75"/>
    <row r="482" s="260" customFormat="1" ht="9.75"/>
    <row r="483" s="260" customFormat="1" ht="9.75"/>
    <row r="484" s="260" customFormat="1" ht="9.75"/>
    <row r="485" s="260" customFormat="1" ht="9.75"/>
    <row r="486" s="260" customFormat="1" ht="9.75"/>
    <row r="487" s="260" customFormat="1" ht="9.75"/>
    <row r="488" s="260" customFormat="1" ht="9.75"/>
    <row r="489" s="260" customFormat="1" ht="9.75"/>
    <row r="490" s="260" customFormat="1" ht="9.75"/>
    <row r="491" s="260" customFormat="1" ht="9.75"/>
    <row r="492" s="260" customFormat="1" ht="9.75"/>
    <row r="493" s="260" customFormat="1" ht="9.75"/>
    <row r="494" s="260" customFormat="1" ht="9.75"/>
    <row r="495" s="260" customFormat="1" ht="9.75"/>
    <row r="496" s="260" customFormat="1" ht="9.75"/>
    <row r="497" s="260" customFormat="1" ht="9.75"/>
    <row r="498" s="260" customFormat="1" ht="9.75"/>
    <row r="499" s="260" customFormat="1" ht="9.75"/>
    <row r="500" s="260" customFormat="1" ht="9.75"/>
    <row r="501" s="260" customFormat="1" ht="9.75"/>
    <row r="502" s="260" customFormat="1" ht="9.75"/>
    <row r="503" s="260" customFormat="1" ht="9.75"/>
    <row r="504" s="260" customFormat="1" ht="9.75"/>
    <row r="505" s="260" customFormat="1" ht="9.75"/>
    <row r="506" s="260" customFormat="1" ht="9.75"/>
    <row r="507" s="260" customFormat="1" ht="9.75"/>
    <row r="508" s="260" customFormat="1" ht="9.75"/>
    <row r="509" s="260" customFormat="1" ht="9.75"/>
    <row r="510" s="260" customFormat="1" ht="9.75"/>
    <row r="511" s="260" customFormat="1" ht="9.75"/>
    <row r="512" s="260" customFormat="1" ht="9.75"/>
    <row r="513" s="260" customFormat="1" ht="9.75"/>
    <row r="514" s="260" customFormat="1" ht="9.75"/>
    <row r="515" s="260" customFormat="1" ht="9.75"/>
    <row r="516" s="260" customFormat="1" ht="9.75"/>
    <row r="517" s="260" customFormat="1" ht="9.75"/>
    <row r="518" s="260" customFormat="1" ht="9.75"/>
    <row r="519" s="260" customFormat="1" ht="9.75"/>
  </sheetData>
  <sheetProtection/>
  <mergeCells count="3">
    <mergeCell ref="A1:M1"/>
    <mergeCell ref="A2:M2"/>
    <mergeCell ref="A3:M3"/>
  </mergeCells>
  <printOptions horizontalCentered="1" verticalCentered="1"/>
  <pageMargins left="0.7480314960629921" right="0.7480314960629921" top="0.3937007874015748" bottom="0.3937007874015748" header="0" footer="0"/>
  <pageSetup horizontalDpi="600" verticalDpi="600" orientation="landscape" paperSize="9" scale="88" r:id="rId1"/>
</worksheet>
</file>

<file path=xl/worksheets/sheet29.xml><?xml version="1.0" encoding="utf-8"?>
<worksheet xmlns="http://schemas.openxmlformats.org/spreadsheetml/2006/main" xmlns:r="http://schemas.openxmlformats.org/officeDocument/2006/relationships">
  <sheetPr>
    <tabColor theme="6"/>
  </sheetPr>
  <dimension ref="A1:S23"/>
  <sheetViews>
    <sheetView showGridLines="0" zoomScalePageLayoutView="0" workbookViewId="0" topLeftCell="A1">
      <selection activeCell="E22" sqref="E22"/>
    </sheetView>
  </sheetViews>
  <sheetFormatPr defaultColWidth="11.421875" defaultRowHeight="12.75"/>
  <cols>
    <col min="1" max="1" width="19.57421875" style="262" customWidth="1"/>
    <col min="2" max="4" width="9.7109375" style="262" customWidth="1"/>
    <col min="5" max="5" width="12.7109375" style="262" customWidth="1"/>
    <col min="6" max="6" width="13.57421875" style="262" customWidth="1"/>
    <col min="7" max="7" width="16.00390625" style="262" customWidth="1"/>
    <col min="8" max="8" width="13.00390625" style="262" customWidth="1"/>
    <col min="9" max="10" width="12.28125" style="262" customWidth="1"/>
    <col min="11" max="11" width="12.00390625" style="262" customWidth="1"/>
    <col min="12" max="16384" width="11.421875" style="262" customWidth="1"/>
  </cols>
  <sheetData>
    <row r="1" spans="1:10" s="260" customFormat="1" ht="9.75">
      <c r="A1" s="1013" t="s">
        <v>212</v>
      </c>
      <c r="B1" s="1013"/>
      <c r="C1" s="1013"/>
      <c r="D1" s="1013"/>
      <c r="E1" s="1013"/>
      <c r="F1" s="1013"/>
      <c r="G1" s="1013"/>
      <c r="H1" s="1013"/>
      <c r="I1" s="1013"/>
      <c r="J1" s="1013"/>
    </row>
    <row r="2" spans="1:10" s="260" customFormat="1" ht="27" customHeight="1">
      <c r="A2" s="1013" t="s">
        <v>168</v>
      </c>
      <c r="B2" s="1013"/>
      <c r="C2" s="1013"/>
      <c r="D2" s="1013"/>
      <c r="E2" s="1013"/>
      <c r="F2" s="1013"/>
      <c r="G2" s="1013"/>
      <c r="H2" s="1013"/>
      <c r="I2" s="1013"/>
      <c r="J2" s="1013"/>
    </row>
    <row r="3" spans="1:10" s="53" customFormat="1" ht="20.25" customHeight="1">
      <c r="A3" s="1013" t="s">
        <v>348</v>
      </c>
      <c r="B3" s="1013"/>
      <c r="C3" s="1013"/>
      <c r="D3" s="1013"/>
      <c r="E3" s="1013"/>
      <c r="F3" s="1013"/>
      <c r="G3" s="1013"/>
      <c r="H3" s="1013"/>
      <c r="I3" s="1013"/>
      <c r="J3" s="1013"/>
    </row>
    <row r="4" spans="1:10" s="53" customFormat="1" ht="5.25" customHeight="1">
      <c r="A4" s="161"/>
      <c r="B4" s="161"/>
      <c r="C4" s="161"/>
      <c r="D4" s="161"/>
      <c r="E4" s="161"/>
      <c r="F4" s="161"/>
      <c r="G4" s="161"/>
      <c r="H4" s="161"/>
      <c r="I4" s="161"/>
      <c r="J4" s="161"/>
    </row>
    <row r="5" spans="1:10" ht="10.5" thickBot="1">
      <c r="A5" s="261"/>
      <c r="B5" s="261"/>
      <c r="C5" s="261"/>
      <c r="D5" s="261"/>
      <c r="E5" s="261"/>
      <c r="F5" s="261"/>
      <c r="G5" s="261"/>
      <c r="H5" s="261"/>
      <c r="I5" s="261"/>
      <c r="J5" s="268" t="s">
        <v>10</v>
      </c>
    </row>
    <row r="6" spans="1:10" ht="54.75" customHeight="1" thickTop="1">
      <c r="A6" s="59" t="s">
        <v>93</v>
      </c>
      <c r="B6" s="168" t="s">
        <v>208</v>
      </c>
      <c r="C6" s="234" t="s">
        <v>209</v>
      </c>
      <c r="D6" s="233" t="s">
        <v>401</v>
      </c>
      <c r="E6" s="168" t="s">
        <v>402</v>
      </c>
      <c r="F6" s="58" t="s">
        <v>548</v>
      </c>
      <c r="G6" s="172" t="s">
        <v>404</v>
      </c>
      <c r="H6" s="172" t="s">
        <v>547</v>
      </c>
      <c r="I6" s="234" t="s">
        <v>210</v>
      </c>
      <c r="J6" s="58" t="s">
        <v>13</v>
      </c>
    </row>
    <row r="7" spans="1:11" s="260" customFormat="1" ht="12.75" customHeight="1">
      <c r="A7" s="260" t="s">
        <v>14</v>
      </c>
      <c r="B7" s="248">
        <v>0</v>
      </c>
      <c r="C7" s="248">
        <v>50750</v>
      </c>
      <c r="D7" s="248">
        <v>2558.52</v>
      </c>
      <c r="E7" s="248">
        <v>0</v>
      </c>
      <c r="F7" s="248">
        <v>10260.12</v>
      </c>
      <c r="G7" s="248">
        <v>0</v>
      </c>
      <c r="H7" s="248">
        <v>146289.83000000007</v>
      </c>
      <c r="I7" s="248">
        <v>0</v>
      </c>
      <c r="J7" s="248">
        <v>0</v>
      </c>
      <c r="K7" s="266"/>
    </row>
    <row r="8" spans="1:11" s="260" customFormat="1" ht="12.75" customHeight="1">
      <c r="A8" s="260" t="s">
        <v>15</v>
      </c>
      <c r="B8" s="248">
        <v>0</v>
      </c>
      <c r="C8" s="248">
        <v>19890.79</v>
      </c>
      <c r="D8" s="248">
        <v>0</v>
      </c>
      <c r="E8" s="248">
        <v>0</v>
      </c>
      <c r="F8" s="248">
        <v>13797.64</v>
      </c>
      <c r="G8" s="248">
        <v>0</v>
      </c>
      <c r="H8" s="248">
        <v>18843.100000000002</v>
      </c>
      <c r="I8" s="248">
        <v>0</v>
      </c>
      <c r="J8" s="248">
        <v>52531.53</v>
      </c>
      <c r="K8" s="266"/>
    </row>
    <row r="9" spans="1:11" s="260" customFormat="1" ht="12.75" customHeight="1">
      <c r="A9" s="260" t="s">
        <v>16</v>
      </c>
      <c r="B9" s="248">
        <v>0</v>
      </c>
      <c r="C9" s="248">
        <v>57807</v>
      </c>
      <c r="D9" s="248">
        <v>104.96</v>
      </c>
      <c r="E9" s="248">
        <v>0</v>
      </c>
      <c r="F9" s="248">
        <v>23096.56</v>
      </c>
      <c r="G9" s="248">
        <v>0</v>
      </c>
      <c r="H9" s="248">
        <v>54532.64999999999</v>
      </c>
      <c r="I9" s="248">
        <v>11983.61</v>
      </c>
      <c r="J9" s="248">
        <v>147524.77999999997</v>
      </c>
      <c r="K9" s="266"/>
    </row>
    <row r="10" spans="1:11" s="260" customFormat="1" ht="12.75" customHeight="1">
      <c r="A10" s="260" t="s">
        <v>17</v>
      </c>
      <c r="B10" s="248">
        <v>0</v>
      </c>
      <c r="C10" s="248">
        <v>11550</v>
      </c>
      <c r="D10" s="248">
        <v>0</v>
      </c>
      <c r="E10" s="248">
        <v>1307.1</v>
      </c>
      <c r="F10" s="248">
        <v>7244.389999999999</v>
      </c>
      <c r="G10" s="248">
        <v>0</v>
      </c>
      <c r="H10" s="248">
        <v>6846.73</v>
      </c>
      <c r="I10" s="248">
        <v>0</v>
      </c>
      <c r="J10" s="248">
        <v>26948.219999999998</v>
      </c>
      <c r="K10" s="266"/>
    </row>
    <row r="11" spans="1:11" s="260" customFormat="1" ht="12.75" customHeight="1">
      <c r="A11" s="260" t="s">
        <v>18</v>
      </c>
      <c r="B11" s="248">
        <v>0</v>
      </c>
      <c r="C11" s="248">
        <v>6650</v>
      </c>
      <c r="D11" s="248">
        <v>25.58</v>
      </c>
      <c r="E11" s="248">
        <v>0</v>
      </c>
      <c r="F11" s="248">
        <v>2624.79</v>
      </c>
      <c r="G11" s="248">
        <v>0</v>
      </c>
      <c r="H11" s="248">
        <v>7192.49</v>
      </c>
      <c r="I11" s="248">
        <v>22000</v>
      </c>
      <c r="J11" s="248">
        <v>38492.86</v>
      </c>
      <c r="K11" s="266"/>
    </row>
    <row r="12" spans="1:11" s="260" customFormat="1" ht="12.75" customHeight="1">
      <c r="A12" s="260" t="s">
        <v>19</v>
      </c>
      <c r="B12" s="248">
        <v>0</v>
      </c>
      <c r="C12" s="248">
        <v>5950</v>
      </c>
      <c r="D12" s="248">
        <v>0</v>
      </c>
      <c r="E12" s="248">
        <v>0</v>
      </c>
      <c r="F12" s="248">
        <v>1856.1600000000003</v>
      </c>
      <c r="G12" s="248">
        <v>0</v>
      </c>
      <c r="H12" s="248">
        <v>894.75</v>
      </c>
      <c r="I12" s="248">
        <v>800</v>
      </c>
      <c r="J12" s="248">
        <v>9500.91</v>
      </c>
      <c r="K12" s="266"/>
    </row>
    <row r="13" spans="1:11" s="260" customFormat="1" ht="12.75" customHeight="1">
      <c r="A13" s="260" t="s">
        <v>20</v>
      </c>
      <c r="B13" s="248">
        <v>0</v>
      </c>
      <c r="C13" s="248">
        <v>24591.68</v>
      </c>
      <c r="D13" s="248">
        <v>0</v>
      </c>
      <c r="E13" s="248">
        <v>0</v>
      </c>
      <c r="F13" s="248">
        <v>4207.530000000001</v>
      </c>
      <c r="G13" s="248">
        <v>0</v>
      </c>
      <c r="H13" s="248">
        <v>6268.119999999999</v>
      </c>
      <c r="I13" s="248">
        <v>0</v>
      </c>
      <c r="J13" s="248">
        <v>35067.33</v>
      </c>
      <c r="K13" s="266"/>
    </row>
    <row r="14" spans="1:11" s="260" customFormat="1" ht="12.75" customHeight="1">
      <c r="A14" s="260" t="s">
        <v>21</v>
      </c>
      <c r="B14" s="248">
        <v>0</v>
      </c>
      <c r="C14" s="248">
        <v>39900</v>
      </c>
      <c r="D14" s="248">
        <v>14</v>
      </c>
      <c r="E14" s="248">
        <v>0</v>
      </c>
      <c r="F14" s="248">
        <v>9910.829999999998</v>
      </c>
      <c r="G14" s="248">
        <v>0</v>
      </c>
      <c r="H14" s="248">
        <v>38985.21</v>
      </c>
      <c r="I14" s="248">
        <v>0</v>
      </c>
      <c r="J14" s="248">
        <v>88810.04000000001</v>
      </c>
      <c r="K14" s="266"/>
    </row>
    <row r="15" spans="1:11" s="260" customFormat="1" ht="12.75" customHeight="1">
      <c r="A15" s="260" t="s">
        <v>22</v>
      </c>
      <c r="B15" s="248">
        <v>0</v>
      </c>
      <c r="C15" s="248">
        <v>12514.12</v>
      </c>
      <c r="D15" s="248">
        <v>6.59</v>
      </c>
      <c r="E15" s="248">
        <v>0</v>
      </c>
      <c r="F15" s="248">
        <v>12792.32</v>
      </c>
      <c r="G15" s="248">
        <v>30000</v>
      </c>
      <c r="H15" s="248">
        <v>13899.81</v>
      </c>
      <c r="I15" s="248">
        <v>0</v>
      </c>
      <c r="J15" s="248">
        <v>69212.84</v>
      </c>
      <c r="K15" s="266"/>
    </row>
    <row r="16" spans="1:11" s="260" customFormat="1" ht="12.75" customHeight="1">
      <c r="A16" s="260" t="s">
        <v>97</v>
      </c>
      <c r="B16" s="248">
        <v>0</v>
      </c>
      <c r="C16" s="248">
        <v>19508.12</v>
      </c>
      <c r="D16" s="248">
        <v>4.95</v>
      </c>
      <c r="E16" s="248">
        <v>0</v>
      </c>
      <c r="F16" s="248">
        <v>15935.3</v>
      </c>
      <c r="G16" s="248">
        <v>0</v>
      </c>
      <c r="H16" s="248">
        <v>6213.9</v>
      </c>
      <c r="I16" s="248">
        <v>0</v>
      </c>
      <c r="J16" s="248">
        <v>41662.27</v>
      </c>
      <c r="K16" s="266"/>
    </row>
    <row r="17" spans="1:11" s="260" customFormat="1" ht="12.75" customHeight="1">
      <c r="A17" s="260" t="s">
        <v>24</v>
      </c>
      <c r="B17" s="248">
        <v>0</v>
      </c>
      <c r="C17" s="248">
        <v>29602.9</v>
      </c>
      <c r="D17" s="248">
        <v>45505.32</v>
      </c>
      <c r="E17" s="248">
        <v>15000</v>
      </c>
      <c r="F17" s="248">
        <v>33878.09</v>
      </c>
      <c r="G17" s="248">
        <v>0</v>
      </c>
      <c r="H17" s="248">
        <v>6253.84</v>
      </c>
      <c r="I17" s="248">
        <v>33750.3</v>
      </c>
      <c r="J17" s="248">
        <v>163990.45</v>
      </c>
      <c r="K17" s="266"/>
    </row>
    <row r="18" spans="1:11" s="260" customFormat="1" ht="12.75" customHeight="1">
      <c r="A18" s="260" t="s">
        <v>25</v>
      </c>
      <c r="B18" s="248">
        <v>0</v>
      </c>
      <c r="C18" s="248">
        <v>7250</v>
      </c>
      <c r="D18" s="248">
        <v>80</v>
      </c>
      <c r="E18" s="248">
        <v>0</v>
      </c>
      <c r="F18" s="248">
        <v>9373.9</v>
      </c>
      <c r="G18" s="248">
        <v>0</v>
      </c>
      <c r="H18" s="248">
        <v>2997.54</v>
      </c>
      <c r="I18" s="248">
        <v>10000</v>
      </c>
      <c r="J18" s="248">
        <v>29701.440000000002</v>
      </c>
      <c r="K18" s="266"/>
    </row>
    <row r="19" spans="1:11" s="260" customFormat="1" ht="12.75" customHeight="1">
      <c r="A19" s="260" t="s">
        <v>26</v>
      </c>
      <c r="B19" s="248">
        <v>0</v>
      </c>
      <c r="C19" s="248">
        <v>8228.8</v>
      </c>
      <c r="D19" s="248">
        <v>0</v>
      </c>
      <c r="E19" s="248">
        <v>0</v>
      </c>
      <c r="F19" s="248">
        <v>2956.86</v>
      </c>
      <c r="G19" s="248">
        <v>0</v>
      </c>
      <c r="H19" s="248">
        <v>4940.4400000000005</v>
      </c>
      <c r="I19" s="248">
        <v>0</v>
      </c>
      <c r="J19" s="248">
        <v>16126.1</v>
      </c>
      <c r="K19" s="266"/>
    </row>
    <row r="20" spans="1:11" s="260" customFormat="1" ht="12.75" customHeight="1">
      <c r="A20" s="260" t="s">
        <v>27</v>
      </c>
      <c r="B20" s="248">
        <v>0</v>
      </c>
      <c r="C20" s="248">
        <v>43055</v>
      </c>
      <c r="D20" s="248">
        <v>170.38</v>
      </c>
      <c r="E20" s="248">
        <v>1001.51</v>
      </c>
      <c r="F20" s="248">
        <v>3875.8999999999996</v>
      </c>
      <c r="G20" s="248">
        <v>0</v>
      </c>
      <c r="H20" s="248">
        <v>88447.57000000004</v>
      </c>
      <c r="I20" s="248">
        <v>0</v>
      </c>
      <c r="J20" s="248">
        <v>136550.36000000004</v>
      </c>
      <c r="K20" s="266"/>
    </row>
    <row r="21" spans="1:11" s="260" customFormat="1" ht="12.75" customHeight="1">
      <c r="A21" s="267" t="s">
        <v>28</v>
      </c>
      <c r="B21" s="248">
        <v>32.89</v>
      </c>
      <c r="C21" s="248">
        <v>18900</v>
      </c>
      <c r="D21" s="248">
        <v>0</v>
      </c>
      <c r="E21" s="248">
        <v>902.46</v>
      </c>
      <c r="F21" s="248">
        <v>23773.36</v>
      </c>
      <c r="G21" s="248">
        <v>0</v>
      </c>
      <c r="H21" s="248">
        <v>13833.230000000003</v>
      </c>
      <c r="I21" s="248">
        <v>0</v>
      </c>
      <c r="J21" s="248">
        <v>57441.94</v>
      </c>
      <c r="K21" s="266"/>
    </row>
    <row r="22" spans="1:19" s="270" customFormat="1" ht="21" customHeight="1" thickBot="1">
      <c r="A22" s="235" t="s">
        <v>13</v>
      </c>
      <c r="B22" s="160">
        <v>32.89</v>
      </c>
      <c r="C22" s="160">
        <v>356148.41</v>
      </c>
      <c r="D22" s="160">
        <v>48470.299999999996</v>
      </c>
      <c r="E22" s="160">
        <v>18211.07</v>
      </c>
      <c r="F22" s="160">
        <v>175583.74999999994</v>
      </c>
      <c r="G22" s="160">
        <v>30000</v>
      </c>
      <c r="H22" s="160">
        <v>416439.2100000001</v>
      </c>
      <c r="I22" s="160">
        <v>78533.91</v>
      </c>
      <c r="J22" s="160">
        <v>1123419.5399999998</v>
      </c>
      <c r="K22" s="266"/>
      <c r="L22" s="269"/>
      <c r="M22" s="269"/>
      <c r="N22" s="269"/>
      <c r="O22" s="269"/>
      <c r="P22" s="269"/>
      <c r="Q22" s="269"/>
      <c r="R22" s="269"/>
      <c r="S22" s="269"/>
    </row>
    <row r="23" spans="1:11" s="260" customFormat="1" ht="20.25" customHeight="1" thickTop="1">
      <c r="A23" s="260" t="s">
        <v>156</v>
      </c>
      <c r="K23" s="266"/>
    </row>
    <row r="24" s="260" customFormat="1" ht="9.75"/>
    <row r="25" s="260" customFormat="1" ht="9.75"/>
    <row r="26" s="260" customFormat="1" ht="9.75"/>
    <row r="27" s="260" customFormat="1" ht="9.75"/>
    <row r="28" s="260" customFormat="1" ht="9.75"/>
    <row r="29" s="260" customFormat="1" ht="9.75"/>
    <row r="30" s="260" customFormat="1" ht="9.75"/>
    <row r="31" s="260" customFormat="1" ht="9.75"/>
    <row r="32" s="260" customFormat="1" ht="9.75"/>
    <row r="33" s="260" customFormat="1" ht="9.75"/>
    <row r="34" s="260" customFormat="1" ht="9.75"/>
    <row r="35" s="260" customFormat="1" ht="9.75"/>
    <row r="36" s="260" customFormat="1" ht="9.75"/>
    <row r="37" s="260" customFormat="1" ht="9.75"/>
    <row r="38" s="260" customFormat="1" ht="9.75"/>
    <row r="39" s="260" customFormat="1" ht="9.75"/>
    <row r="40" s="260" customFormat="1" ht="9.75"/>
    <row r="41" s="260" customFormat="1" ht="9.75"/>
    <row r="42" s="260" customFormat="1" ht="9.75"/>
    <row r="43" s="260" customFormat="1" ht="9.75"/>
    <row r="44" s="260" customFormat="1" ht="9.75"/>
    <row r="45" s="260" customFormat="1" ht="9.75"/>
    <row r="46" s="260" customFormat="1" ht="9.75"/>
    <row r="47" s="260" customFormat="1" ht="9.75"/>
    <row r="48" s="260" customFormat="1" ht="9.75"/>
    <row r="49" s="260" customFormat="1" ht="9.75"/>
    <row r="50" s="260" customFormat="1" ht="9.75"/>
    <row r="51" s="260" customFormat="1" ht="9.75"/>
    <row r="52" s="260" customFormat="1" ht="9.75"/>
    <row r="53" s="260" customFormat="1" ht="9.75"/>
    <row r="54" s="260" customFormat="1" ht="9.75"/>
    <row r="55" s="260" customFormat="1" ht="9.75"/>
    <row r="56" s="260" customFormat="1" ht="9.75"/>
    <row r="57" s="260" customFormat="1" ht="9.75"/>
    <row r="58" s="260" customFormat="1" ht="9.75"/>
    <row r="59" s="260" customFormat="1" ht="9.75"/>
    <row r="60" s="260" customFormat="1" ht="9.75"/>
    <row r="61" s="260" customFormat="1" ht="9.75"/>
    <row r="62" s="260" customFormat="1" ht="9.75"/>
    <row r="63" s="260" customFormat="1" ht="9.75"/>
    <row r="64" s="260" customFormat="1" ht="9.75"/>
    <row r="65" s="260" customFormat="1" ht="9.75"/>
    <row r="66" s="260" customFormat="1" ht="9.75"/>
    <row r="67" s="260" customFormat="1" ht="9.75"/>
    <row r="68" s="260" customFormat="1" ht="9.75"/>
    <row r="69" s="260" customFormat="1" ht="9.75"/>
    <row r="70" s="260" customFormat="1" ht="9.75"/>
    <row r="71" s="260" customFormat="1" ht="9.75"/>
    <row r="72" s="260" customFormat="1" ht="9.75"/>
    <row r="73" s="260" customFormat="1" ht="9.75"/>
    <row r="74" s="260" customFormat="1" ht="9.75"/>
    <row r="75" s="260" customFormat="1" ht="9.75"/>
    <row r="76" s="260" customFormat="1" ht="9.75"/>
    <row r="77" s="260" customFormat="1" ht="9.75"/>
    <row r="78" s="260" customFormat="1" ht="9.75"/>
    <row r="79" s="260" customFormat="1" ht="9.75"/>
    <row r="80" s="260" customFormat="1" ht="9.75"/>
    <row r="81" s="260" customFormat="1" ht="9.75"/>
    <row r="82" s="260" customFormat="1" ht="9.75"/>
    <row r="83" s="260" customFormat="1" ht="9.75"/>
    <row r="84" s="260" customFormat="1" ht="9.75"/>
    <row r="85" s="260" customFormat="1" ht="9.75"/>
    <row r="86" s="260" customFormat="1" ht="9.75"/>
    <row r="87" s="260" customFormat="1" ht="9.75"/>
    <row r="88" s="260" customFormat="1" ht="9.75"/>
    <row r="89" s="260" customFormat="1" ht="9.75"/>
    <row r="90" s="260" customFormat="1" ht="9.75"/>
    <row r="91" s="260" customFormat="1" ht="9.75"/>
    <row r="92" s="260" customFormat="1" ht="9.75"/>
    <row r="93" s="260" customFormat="1" ht="9.75"/>
    <row r="94" s="260" customFormat="1" ht="9.75"/>
    <row r="95" s="260" customFormat="1" ht="9.75"/>
    <row r="96" s="260" customFormat="1" ht="9.75"/>
    <row r="97" s="260" customFormat="1" ht="9.75"/>
    <row r="98" s="260" customFormat="1" ht="9.75"/>
    <row r="99" s="260" customFormat="1" ht="9.75"/>
    <row r="100" s="260" customFormat="1" ht="9.75"/>
    <row r="101" s="260" customFormat="1" ht="9.75"/>
    <row r="102" s="260" customFormat="1" ht="9.75"/>
    <row r="103" s="260" customFormat="1" ht="9.75"/>
    <row r="104" s="260" customFormat="1" ht="9.75"/>
    <row r="105" s="260" customFormat="1" ht="9.75"/>
    <row r="106" s="260" customFormat="1" ht="9.75"/>
    <row r="107" s="260" customFormat="1" ht="9.75"/>
    <row r="108" s="260" customFormat="1" ht="9.75"/>
    <row r="109" s="260" customFormat="1" ht="9.75"/>
    <row r="110" s="260" customFormat="1" ht="9.75"/>
    <row r="111" s="260" customFormat="1" ht="9.75"/>
    <row r="112" s="260" customFormat="1" ht="9.75"/>
    <row r="113" s="260" customFormat="1" ht="9.75"/>
    <row r="114" s="260" customFormat="1" ht="9.75"/>
    <row r="115" s="260" customFormat="1" ht="9.75"/>
    <row r="116" s="260" customFormat="1" ht="9.75"/>
    <row r="117" s="260" customFormat="1" ht="9.75"/>
    <row r="118" s="260" customFormat="1" ht="9.75"/>
    <row r="119" s="260" customFormat="1" ht="9.75"/>
    <row r="120" s="260" customFormat="1" ht="9.75"/>
    <row r="121" s="260" customFormat="1" ht="9.75"/>
    <row r="122" s="260" customFormat="1" ht="9.75"/>
    <row r="123" s="260" customFormat="1" ht="9.75"/>
    <row r="124" s="260" customFormat="1" ht="9.75"/>
    <row r="125" s="260" customFormat="1" ht="9.75"/>
    <row r="126" s="260" customFormat="1" ht="9.75"/>
    <row r="127" s="260" customFormat="1" ht="9.75"/>
    <row r="128" s="260" customFormat="1" ht="9.75"/>
    <row r="129" s="260" customFormat="1" ht="9.75"/>
    <row r="130" s="260" customFormat="1" ht="9.75"/>
    <row r="131" s="260" customFormat="1" ht="9.75"/>
    <row r="132" s="260" customFormat="1" ht="9.75"/>
    <row r="133" s="260" customFormat="1" ht="9.75"/>
    <row r="134" s="260" customFormat="1" ht="9.75"/>
    <row r="135" s="260" customFormat="1" ht="9.75"/>
    <row r="136" s="260" customFormat="1" ht="9.75"/>
    <row r="137" s="260" customFormat="1" ht="9.75"/>
    <row r="138" s="260" customFormat="1" ht="9.75"/>
    <row r="139" s="260" customFormat="1" ht="9.75"/>
    <row r="140" s="260" customFormat="1" ht="9.75"/>
    <row r="141" s="260" customFormat="1" ht="9.75"/>
    <row r="142" s="260" customFormat="1" ht="9.75"/>
    <row r="143" s="260" customFormat="1" ht="9.75"/>
    <row r="144" s="260" customFormat="1" ht="9.75"/>
    <row r="145" s="260" customFormat="1" ht="9.75"/>
    <row r="146" s="260" customFormat="1" ht="9.75"/>
    <row r="147" s="260" customFormat="1" ht="9.75"/>
    <row r="148" s="260" customFormat="1" ht="9.75"/>
    <row r="149" s="260" customFormat="1" ht="9.75"/>
    <row r="150" s="260" customFormat="1" ht="9.75"/>
    <row r="151" s="260" customFormat="1" ht="9.75"/>
    <row r="152" s="260" customFormat="1" ht="9.75"/>
    <row r="153" s="260" customFormat="1" ht="9.75"/>
    <row r="154" s="260" customFormat="1" ht="9.75"/>
    <row r="155" s="260" customFormat="1" ht="9.75"/>
    <row r="156" s="260" customFormat="1" ht="9.75"/>
    <row r="157" s="260" customFormat="1" ht="9.75"/>
    <row r="158" s="260" customFormat="1" ht="9.75"/>
    <row r="159" s="260" customFormat="1" ht="9.75"/>
    <row r="160" s="260" customFormat="1" ht="9.75"/>
    <row r="161" s="260" customFormat="1" ht="9.75"/>
    <row r="162" s="260" customFormat="1" ht="9.75"/>
    <row r="163" s="260" customFormat="1" ht="9.75"/>
    <row r="164" s="260" customFormat="1" ht="9.75"/>
    <row r="165" s="260" customFormat="1" ht="9.75"/>
    <row r="166" s="260" customFormat="1" ht="9.75"/>
    <row r="167" s="260" customFormat="1" ht="9.75"/>
    <row r="168" s="260" customFormat="1" ht="9.75"/>
    <row r="169" s="260" customFormat="1" ht="9.75"/>
    <row r="170" s="260" customFormat="1" ht="9.75"/>
    <row r="171" s="260" customFormat="1" ht="9.75"/>
    <row r="172" s="260" customFormat="1" ht="9.75"/>
    <row r="173" s="260" customFormat="1" ht="9.75"/>
    <row r="174" s="260" customFormat="1" ht="9.75"/>
    <row r="175" s="260" customFormat="1" ht="9.75"/>
    <row r="176" s="260" customFormat="1" ht="9.75"/>
    <row r="177" s="260" customFormat="1" ht="9.75"/>
    <row r="178" s="260" customFormat="1" ht="9.75"/>
    <row r="179" s="260" customFormat="1" ht="9.75"/>
    <row r="180" s="260" customFormat="1" ht="9.75"/>
    <row r="181" s="260" customFormat="1" ht="9.75"/>
    <row r="182" s="260" customFormat="1" ht="9.75"/>
    <row r="183" s="260" customFormat="1" ht="9.75"/>
    <row r="184" s="260" customFormat="1" ht="9.75"/>
    <row r="185" s="260" customFormat="1" ht="9.75"/>
    <row r="186" s="260" customFormat="1" ht="9.75"/>
    <row r="187" s="260" customFormat="1" ht="9.75"/>
    <row r="188" s="260" customFormat="1" ht="9.75"/>
    <row r="189" s="260" customFormat="1" ht="9.75"/>
    <row r="190" s="260" customFormat="1" ht="9.75"/>
    <row r="191" s="260" customFormat="1" ht="9.75"/>
    <row r="192" s="260" customFormat="1" ht="9.75"/>
    <row r="193" s="260" customFormat="1" ht="9.75"/>
    <row r="194" s="260" customFormat="1" ht="9.75"/>
    <row r="195" s="260" customFormat="1" ht="9.75"/>
    <row r="196" s="260" customFormat="1" ht="9.75"/>
    <row r="197" s="260" customFormat="1" ht="9.75"/>
    <row r="198" s="260" customFormat="1" ht="9.75"/>
    <row r="199" s="260" customFormat="1" ht="9.75"/>
    <row r="200" s="260" customFormat="1" ht="9.75"/>
    <row r="201" s="260" customFormat="1" ht="9.75"/>
    <row r="202" s="260" customFormat="1" ht="9.75"/>
    <row r="203" s="260" customFormat="1" ht="9.75"/>
    <row r="204" s="260" customFormat="1" ht="9.75"/>
    <row r="205" s="260" customFormat="1" ht="9.75"/>
    <row r="206" s="260" customFormat="1" ht="9.75"/>
    <row r="207" s="260" customFormat="1" ht="9.75"/>
    <row r="208" s="260" customFormat="1" ht="9.75"/>
    <row r="209" s="260" customFormat="1" ht="9.75"/>
    <row r="210" s="260" customFormat="1" ht="9.75"/>
    <row r="211" s="260" customFormat="1" ht="9.75"/>
    <row r="212" s="260" customFormat="1" ht="9.75"/>
    <row r="213" s="260" customFormat="1" ht="9.75"/>
    <row r="214" s="260" customFormat="1" ht="9.75"/>
    <row r="215" s="260" customFormat="1" ht="9.75"/>
    <row r="216" s="260" customFormat="1" ht="9.75"/>
    <row r="217" s="260" customFormat="1" ht="9.75"/>
    <row r="218" s="260" customFormat="1" ht="9.75"/>
    <row r="219" s="260" customFormat="1" ht="9.75"/>
    <row r="220" s="260" customFormat="1" ht="9.75"/>
    <row r="221" s="260" customFormat="1" ht="9.75"/>
    <row r="222" s="260" customFormat="1" ht="9.75"/>
    <row r="223" s="260" customFormat="1" ht="9.75"/>
    <row r="224" s="260" customFormat="1" ht="9.75"/>
    <row r="225" s="260" customFormat="1" ht="9.75"/>
    <row r="226" s="260" customFormat="1" ht="9.75"/>
    <row r="227" s="260" customFormat="1" ht="9.75"/>
    <row r="228" s="260" customFormat="1" ht="9.75"/>
    <row r="229" s="260" customFormat="1" ht="9.75"/>
    <row r="230" s="260" customFormat="1" ht="9.75"/>
    <row r="231" s="260" customFormat="1" ht="9.75"/>
    <row r="232" s="260" customFormat="1" ht="9.75"/>
    <row r="233" s="260" customFormat="1" ht="9.75"/>
    <row r="234" s="260" customFormat="1" ht="9.75"/>
    <row r="235" s="260" customFormat="1" ht="9.75"/>
    <row r="236" s="260" customFormat="1" ht="9.75"/>
    <row r="237" s="260" customFormat="1" ht="9.75"/>
    <row r="238" s="260" customFormat="1" ht="9.75"/>
    <row r="239" s="260" customFormat="1" ht="9.75"/>
    <row r="240" s="260" customFormat="1" ht="9.75"/>
    <row r="241" s="260" customFormat="1" ht="9.75"/>
    <row r="242" s="260" customFormat="1" ht="9.75"/>
    <row r="243" s="260" customFormat="1" ht="9.75"/>
    <row r="244" s="260" customFormat="1" ht="9.75"/>
    <row r="245" s="260" customFormat="1" ht="9.75"/>
    <row r="246" s="260" customFormat="1" ht="9.75"/>
    <row r="247" s="260" customFormat="1" ht="9.75"/>
    <row r="248" s="260" customFormat="1" ht="9.75"/>
    <row r="249" s="260" customFormat="1" ht="9.75"/>
    <row r="250" s="260" customFormat="1" ht="9.75"/>
    <row r="251" s="260" customFormat="1" ht="9.75"/>
    <row r="252" s="260" customFormat="1" ht="9.75"/>
    <row r="253" s="260" customFormat="1" ht="9.75"/>
    <row r="254" s="260" customFormat="1" ht="9.75"/>
    <row r="255" s="260" customFormat="1" ht="9.75"/>
    <row r="256" s="260" customFormat="1" ht="9.75"/>
    <row r="257" s="260" customFormat="1" ht="9.75"/>
    <row r="258" s="260" customFormat="1" ht="9.75"/>
    <row r="259" s="260" customFormat="1" ht="9.75"/>
    <row r="260" s="260" customFormat="1" ht="9.75"/>
    <row r="261" s="260" customFormat="1" ht="9.75"/>
    <row r="262" s="260" customFormat="1" ht="9.75"/>
    <row r="263" s="260" customFormat="1" ht="9.75"/>
    <row r="264" s="260" customFormat="1" ht="9.75"/>
    <row r="265" s="260" customFormat="1" ht="9.75"/>
    <row r="266" s="260" customFormat="1" ht="9.75"/>
    <row r="267" s="260" customFormat="1" ht="9.75"/>
    <row r="268" s="260" customFormat="1" ht="9.75"/>
    <row r="269" s="260" customFormat="1" ht="9.75"/>
    <row r="270" s="260" customFormat="1" ht="9.75"/>
    <row r="271" s="260" customFormat="1" ht="9.75"/>
    <row r="272" s="260" customFormat="1" ht="9.75"/>
    <row r="273" s="260" customFormat="1" ht="9.75"/>
    <row r="274" s="260" customFormat="1" ht="9.75"/>
    <row r="275" s="260" customFormat="1" ht="9.75"/>
    <row r="276" s="260" customFormat="1" ht="9.75"/>
    <row r="277" s="260" customFormat="1" ht="9.75"/>
    <row r="278" s="260" customFormat="1" ht="9.75"/>
    <row r="279" s="260" customFormat="1" ht="9.75"/>
    <row r="280" s="260" customFormat="1" ht="9.75"/>
    <row r="281" s="260" customFormat="1" ht="9.75"/>
    <row r="282" s="260" customFormat="1" ht="9.75"/>
    <row r="283" s="260" customFormat="1" ht="9.75"/>
    <row r="284" s="260" customFormat="1" ht="9.75"/>
    <row r="285" s="260" customFormat="1" ht="9.75"/>
    <row r="286" s="260" customFormat="1" ht="9.75"/>
    <row r="287" s="260" customFormat="1" ht="9.75"/>
    <row r="288" s="260" customFormat="1" ht="9.75"/>
    <row r="289" s="260" customFormat="1" ht="9.75"/>
    <row r="290" s="260" customFormat="1" ht="9.75"/>
    <row r="291" s="260" customFormat="1" ht="9.75"/>
    <row r="292" s="260" customFormat="1" ht="9.75"/>
    <row r="293" s="260" customFormat="1" ht="9.75"/>
    <row r="294" s="260" customFormat="1" ht="9.75"/>
    <row r="295" s="260" customFormat="1" ht="9.75"/>
    <row r="296" s="260" customFormat="1" ht="9.75"/>
    <row r="297" s="260" customFormat="1" ht="9.75"/>
    <row r="298" s="260" customFormat="1" ht="9.75"/>
    <row r="299" s="260" customFormat="1" ht="9.75"/>
    <row r="300" s="260" customFormat="1" ht="9.75"/>
    <row r="301" s="260" customFormat="1" ht="9.75"/>
    <row r="302" s="260" customFormat="1" ht="9.75"/>
    <row r="303" s="260" customFormat="1" ht="9.75"/>
    <row r="304" s="260" customFormat="1" ht="9.75"/>
    <row r="305" s="260" customFormat="1" ht="9.75"/>
    <row r="306" s="260" customFormat="1" ht="9.75"/>
    <row r="307" s="260" customFormat="1" ht="9.75"/>
    <row r="308" s="260" customFormat="1" ht="9.75"/>
    <row r="309" s="260" customFormat="1" ht="9.75"/>
    <row r="310" s="260" customFormat="1" ht="9.75"/>
    <row r="311" s="260" customFormat="1" ht="9.75"/>
    <row r="312" s="260" customFormat="1" ht="9.75"/>
    <row r="313" s="260" customFormat="1" ht="9.75"/>
    <row r="314" s="260" customFormat="1" ht="9.75"/>
    <row r="315" s="260" customFormat="1" ht="9.75"/>
    <row r="316" s="260" customFormat="1" ht="9.75"/>
    <row r="317" s="260" customFormat="1" ht="9.75"/>
    <row r="318" s="260" customFormat="1" ht="9.75"/>
    <row r="319" s="260" customFormat="1" ht="9.75"/>
    <row r="320" s="260" customFormat="1" ht="9.75"/>
    <row r="321" s="260" customFormat="1" ht="9.75"/>
    <row r="322" s="260" customFormat="1" ht="9.75"/>
    <row r="323" s="260" customFormat="1" ht="9.75"/>
    <row r="324" s="260" customFormat="1" ht="9.75"/>
    <row r="325" s="260" customFormat="1" ht="9.75"/>
    <row r="326" s="260" customFormat="1" ht="9.75"/>
    <row r="327" s="260" customFormat="1" ht="9.75"/>
    <row r="328" s="260" customFormat="1" ht="9.75"/>
    <row r="329" s="260" customFormat="1" ht="9.75"/>
    <row r="330" s="260" customFormat="1" ht="9.75"/>
    <row r="331" s="260" customFormat="1" ht="9.75"/>
    <row r="332" s="260" customFormat="1" ht="9.75"/>
    <row r="333" s="260" customFormat="1" ht="9.75"/>
    <row r="334" s="260" customFormat="1" ht="9.75"/>
    <row r="335" s="260" customFormat="1" ht="9.75"/>
    <row r="336" s="260" customFormat="1" ht="9.75"/>
    <row r="337" s="260" customFormat="1" ht="9.75"/>
    <row r="338" s="260" customFormat="1" ht="9.75"/>
    <row r="339" s="260" customFormat="1" ht="9.75"/>
    <row r="340" s="260" customFormat="1" ht="9.75"/>
    <row r="341" s="260" customFormat="1" ht="9.75"/>
    <row r="342" s="260" customFormat="1" ht="9.75"/>
    <row r="343" s="260" customFormat="1" ht="9.75"/>
    <row r="344" s="260" customFormat="1" ht="9.75"/>
    <row r="345" s="260" customFormat="1" ht="9.75"/>
    <row r="346" s="260" customFormat="1" ht="9.75"/>
    <row r="347" s="260" customFormat="1" ht="9.75"/>
    <row r="348" s="260" customFormat="1" ht="9.75"/>
    <row r="349" s="260" customFormat="1" ht="9.75"/>
    <row r="350" s="260" customFormat="1" ht="9.75"/>
    <row r="351" s="260" customFormat="1" ht="9.75"/>
    <row r="352" s="260" customFormat="1" ht="9.75"/>
    <row r="353" s="260" customFormat="1" ht="9.75"/>
    <row r="354" s="260" customFormat="1" ht="9.75"/>
    <row r="355" s="260" customFormat="1" ht="9.75"/>
    <row r="356" s="260" customFormat="1" ht="9.75"/>
    <row r="357" s="260" customFormat="1" ht="9.75"/>
    <row r="358" s="260" customFormat="1" ht="9.75"/>
    <row r="359" s="260" customFormat="1" ht="9.75"/>
    <row r="360" s="260" customFormat="1" ht="9.75"/>
    <row r="361" s="260" customFormat="1" ht="9.75"/>
    <row r="362" s="260" customFormat="1" ht="9.75"/>
    <row r="363" s="260" customFormat="1" ht="9.75"/>
    <row r="364" s="260" customFormat="1" ht="9.75"/>
    <row r="365" s="260" customFormat="1" ht="9.75"/>
    <row r="366" s="260" customFormat="1" ht="9.75"/>
    <row r="367" s="260" customFormat="1" ht="9.75"/>
    <row r="368" s="260" customFormat="1" ht="9.75"/>
    <row r="369" s="260" customFormat="1" ht="9.75"/>
    <row r="370" s="260" customFormat="1" ht="9.75"/>
    <row r="371" s="260" customFormat="1" ht="9.75"/>
    <row r="372" s="260" customFormat="1" ht="9.75"/>
    <row r="373" s="260" customFormat="1" ht="9.75"/>
    <row r="374" s="260" customFormat="1" ht="9.75"/>
    <row r="375" s="260" customFormat="1" ht="9.75"/>
    <row r="376" s="260" customFormat="1" ht="9.75"/>
    <row r="377" s="260" customFormat="1" ht="9.75"/>
    <row r="378" s="260" customFormat="1" ht="9.75"/>
    <row r="379" s="260" customFormat="1" ht="9.75"/>
    <row r="380" s="260" customFormat="1" ht="9.75"/>
    <row r="381" s="260" customFormat="1" ht="9.75"/>
    <row r="382" s="260" customFormat="1" ht="9.75"/>
    <row r="383" s="260" customFormat="1" ht="9.75"/>
    <row r="384" s="260" customFormat="1" ht="9.75"/>
    <row r="385" s="260" customFormat="1" ht="9.75"/>
    <row r="386" s="260" customFormat="1" ht="9.75"/>
    <row r="387" s="260" customFormat="1" ht="9.75"/>
    <row r="388" s="260" customFormat="1" ht="9.75"/>
    <row r="389" s="260" customFormat="1" ht="9.75"/>
    <row r="390" s="260" customFormat="1" ht="9.75"/>
    <row r="391" s="260" customFormat="1" ht="9.75"/>
    <row r="392" s="260" customFormat="1" ht="9.75"/>
    <row r="393" s="260" customFormat="1" ht="9.75"/>
    <row r="394" s="260" customFormat="1" ht="9.75"/>
    <row r="395" s="260" customFormat="1" ht="9.75"/>
    <row r="396" s="260" customFormat="1" ht="9.75"/>
    <row r="397" s="260" customFormat="1" ht="9.75"/>
    <row r="398" s="260" customFormat="1" ht="9.75"/>
    <row r="399" s="260" customFormat="1" ht="9.75"/>
    <row r="400" s="260" customFormat="1" ht="9.75"/>
    <row r="401" s="260" customFormat="1" ht="9.75"/>
    <row r="402" s="260" customFormat="1" ht="9.75"/>
    <row r="403" s="260" customFormat="1" ht="9.75"/>
    <row r="404" s="260" customFormat="1" ht="9.75"/>
    <row r="405" s="260" customFormat="1" ht="9.75"/>
    <row r="406" s="260" customFormat="1" ht="9.75"/>
    <row r="407" s="260" customFormat="1" ht="9.75"/>
    <row r="408" s="260" customFormat="1" ht="9.75"/>
    <row r="409" s="260" customFormat="1" ht="9.75"/>
    <row r="410" s="260" customFormat="1" ht="9.75"/>
    <row r="411" s="260" customFormat="1" ht="9.75"/>
    <row r="412" s="260" customFormat="1" ht="9.75"/>
    <row r="413" s="260" customFormat="1" ht="9.75"/>
    <row r="414" s="260" customFormat="1" ht="9.75"/>
    <row r="415" s="260" customFormat="1" ht="9.75"/>
    <row r="416" s="260" customFormat="1" ht="9.75"/>
    <row r="417" s="260" customFormat="1" ht="9.75"/>
    <row r="418" s="260" customFormat="1" ht="9.75"/>
    <row r="419" s="260" customFormat="1" ht="9.75"/>
    <row r="420" s="260" customFormat="1" ht="9.75"/>
    <row r="421" s="260" customFormat="1" ht="9.75"/>
    <row r="422" s="260" customFormat="1" ht="9.75"/>
    <row r="423" s="260" customFormat="1" ht="9.75"/>
    <row r="424" s="260" customFormat="1" ht="9.75"/>
    <row r="425" s="260" customFormat="1" ht="9.75"/>
    <row r="426" s="260" customFormat="1" ht="9.75"/>
    <row r="427" s="260" customFormat="1" ht="9.75"/>
    <row r="428" s="260" customFormat="1" ht="9.75"/>
    <row r="429" s="260" customFormat="1" ht="9.75"/>
    <row r="430" s="260" customFormat="1" ht="9.75"/>
    <row r="431" s="260" customFormat="1" ht="9.75"/>
    <row r="432" s="260" customFormat="1" ht="9.75"/>
    <row r="433" s="260" customFormat="1" ht="9.75"/>
    <row r="434" s="260" customFormat="1" ht="9.75"/>
    <row r="435" s="260" customFormat="1" ht="9.75"/>
    <row r="436" s="260" customFormat="1" ht="9.75"/>
    <row r="437" s="260" customFormat="1" ht="9.75"/>
    <row r="438" s="260" customFormat="1" ht="9.75"/>
    <row r="439" s="260" customFormat="1" ht="9.75"/>
    <row r="440" s="260" customFormat="1" ht="9.75"/>
    <row r="441" s="260" customFormat="1" ht="9.75"/>
    <row r="442" s="260" customFormat="1" ht="9.75"/>
    <row r="443" s="260" customFormat="1" ht="9.75"/>
    <row r="444" s="260" customFormat="1" ht="9.75"/>
    <row r="445" s="260" customFormat="1" ht="9.75"/>
    <row r="446" s="260" customFormat="1" ht="9.75"/>
    <row r="447" s="260" customFormat="1" ht="9.75"/>
    <row r="448" s="260" customFormat="1" ht="9.75"/>
    <row r="449" s="260" customFormat="1" ht="9.75"/>
    <row r="450" s="260" customFormat="1" ht="9.75"/>
    <row r="451" s="260" customFormat="1" ht="9.75"/>
    <row r="452" s="260" customFormat="1" ht="9.75"/>
    <row r="453" s="260" customFormat="1" ht="9.75"/>
    <row r="454" s="260" customFormat="1" ht="9.75"/>
    <row r="455" s="260" customFormat="1" ht="9.75"/>
  </sheetData>
  <sheetProtection/>
  <mergeCells count="3">
    <mergeCell ref="A1:J1"/>
    <mergeCell ref="A2:J2"/>
    <mergeCell ref="A3:J3"/>
  </mergeCells>
  <printOptions horizontalCentered="1" verticalCentered="1"/>
  <pageMargins left="0.7480314960629921" right="0.7480314960629921" top="0.3937007874015748" bottom="0.3937007874015748" header="0" footer="0"/>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sheetPr>
    <tabColor theme="6"/>
    <pageSetUpPr fitToPage="1"/>
  </sheetPr>
  <dimension ref="A1:N48"/>
  <sheetViews>
    <sheetView showGridLines="0" zoomScalePageLayoutView="0" workbookViewId="0" topLeftCell="A1">
      <selection activeCell="I22" sqref="I22"/>
    </sheetView>
  </sheetViews>
  <sheetFormatPr defaultColWidth="11.421875" defaultRowHeight="12.75"/>
  <cols>
    <col min="1" max="1" width="19.57421875" style="0" customWidth="1"/>
    <col min="2" max="2" width="14.421875" style="0" customWidth="1"/>
    <col min="3" max="3" width="12.421875" style="0" customWidth="1"/>
    <col min="4" max="4" width="13.421875" style="0" customWidth="1"/>
    <col min="5" max="5" width="13.57421875" style="0" customWidth="1"/>
    <col min="6" max="7" width="11.8515625" style="0" customWidth="1"/>
    <col min="8" max="8" width="12.140625" style="0" customWidth="1"/>
    <col min="9" max="9" width="14.140625" style="0" customWidth="1"/>
    <col min="10" max="10" width="13.57421875" style="351" bestFit="1" customWidth="1"/>
    <col min="11" max="11" width="19.57421875" style="351" customWidth="1"/>
    <col min="12" max="14" width="11.421875" style="351" customWidth="1"/>
  </cols>
  <sheetData>
    <row r="1" spans="1:14" s="17" customFormat="1" ht="9.75">
      <c r="A1" s="940" t="s">
        <v>45</v>
      </c>
      <c r="B1" s="940"/>
      <c r="C1" s="940"/>
      <c r="D1" s="940"/>
      <c r="E1" s="940"/>
      <c r="F1" s="940"/>
      <c r="G1" s="940"/>
      <c r="H1" s="940"/>
      <c r="I1" s="940"/>
      <c r="J1" s="601"/>
      <c r="K1" s="601"/>
      <c r="L1" s="601"/>
      <c r="M1" s="601"/>
      <c r="N1" s="601"/>
    </row>
    <row r="2" spans="1:14" ht="12.75">
      <c r="A2" s="940" t="s">
        <v>46</v>
      </c>
      <c r="B2" s="940"/>
      <c r="C2" s="940"/>
      <c r="D2" s="940"/>
      <c r="E2" s="940"/>
      <c r="F2" s="940"/>
      <c r="G2" s="940"/>
      <c r="H2" s="940"/>
      <c r="I2" s="940"/>
      <c r="J2" s="602"/>
      <c r="K2" s="602"/>
      <c r="L2" s="602"/>
      <c r="M2" s="602"/>
      <c r="N2" s="602"/>
    </row>
    <row r="3" spans="1:14" ht="0.75" customHeight="1">
      <c r="A3" s="607"/>
      <c r="B3" s="607"/>
      <c r="C3" s="607"/>
      <c r="D3" s="607"/>
      <c r="E3" s="607"/>
      <c r="F3" s="607"/>
      <c r="G3" s="607"/>
      <c r="H3" s="607"/>
      <c r="I3" s="607"/>
      <c r="J3" s="602"/>
      <c r="K3" s="602"/>
      <c r="L3" s="602"/>
      <c r="M3" s="602"/>
      <c r="N3" s="602"/>
    </row>
    <row r="4" spans="1:9" ht="12.75">
      <c r="A4" s="18"/>
      <c r="B4" s="18"/>
      <c r="C4" s="18"/>
      <c r="D4" s="19"/>
      <c r="E4" s="19"/>
      <c r="F4" s="19"/>
      <c r="G4" s="19"/>
      <c r="H4" s="19"/>
      <c r="I4" s="19"/>
    </row>
    <row r="5" spans="1:10" ht="13.5" thickBot="1">
      <c r="A5" s="20"/>
      <c r="B5" s="20"/>
      <c r="C5" s="20"/>
      <c r="D5" s="20"/>
      <c r="E5" s="20"/>
      <c r="F5" s="20"/>
      <c r="G5" s="20"/>
      <c r="H5" s="20"/>
      <c r="I5" s="21" t="s">
        <v>10</v>
      </c>
      <c r="J5" s="328"/>
    </row>
    <row r="6" spans="1:9" ht="69.75" customHeight="1" thickTop="1">
      <c r="A6" s="23" t="s">
        <v>11</v>
      </c>
      <c r="B6" s="24" t="s">
        <v>507</v>
      </c>
      <c r="C6" s="23" t="s">
        <v>508</v>
      </c>
      <c r="D6" s="25" t="s">
        <v>264</v>
      </c>
      <c r="E6" s="24" t="s">
        <v>509</v>
      </c>
      <c r="F6" s="23" t="s">
        <v>510</v>
      </c>
      <c r="G6" s="361" t="s">
        <v>265</v>
      </c>
      <c r="H6" s="361" t="s">
        <v>266</v>
      </c>
      <c r="I6" s="23" t="s">
        <v>13</v>
      </c>
    </row>
    <row r="7" spans="1:14" s="93" customFormat="1" ht="12" customHeight="1">
      <c r="A7" s="111" t="s">
        <v>14</v>
      </c>
      <c r="B7" s="155">
        <v>78523.07658000001</v>
      </c>
      <c r="C7" s="155">
        <v>463511</v>
      </c>
      <c r="D7" s="155">
        <v>1532774</v>
      </c>
      <c r="E7" s="155">
        <v>495634</v>
      </c>
      <c r="F7" s="155">
        <v>220445</v>
      </c>
      <c r="G7" s="491">
        <v>-95.96475</v>
      </c>
      <c r="H7" s="155">
        <v>-25498</v>
      </c>
      <c r="I7" s="120">
        <v>2765293.1118300003</v>
      </c>
      <c r="J7" s="603"/>
      <c r="K7" s="349"/>
      <c r="L7" s="604"/>
      <c r="M7" s="605"/>
      <c r="N7" s="349"/>
    </row>
    <row r="8" spans="1:14" s="93" customFormat="1" ht="12" customHeight="1">
      <c r="A8" s="111" t="s">
        <v>15</v>
      </c>
      <c r="B8" s="155">
        <v>30693.85477</v>
      </c>
      <c r="C8" s="155">
        <v>199373</v>
      </c>
      <c r="D8" s="155">
        <v>190138</v>
      </c>
      <c r="E8" s="155">
        <v>77350</v>
      </c>
      <c r="F8" s="155">
        <v>53412</v>
      </c>
      <c r="G8" s="491">
        <v>-20.168790000000005</v>
      </c>
      <c r="H8" s="155">
        <v>814</v>
      </c>
      <c r="I8" s="120">
        <v>551760.68598</v>
      </c>
      <c r="J8" s="603"/>
      <c r="K8" s="349"/>
      <c r="L8" s="604"/>
      <c r="M8" s="605"/>
      <c r="N8" s="349"/>
    </row>
    <row r="9" spans="1:14" s="93" customFormat="1" ht="12" customHeight="1">
      <c r="A9" s="111" t="s">
        <v>16</v>
      </c>
      <c r="B9" s="155">
        <v>54717.27039</v>
      </c>
      <c r="C9" s="155">
        <v>299347</v>
      </c>
      <c r="D9" s="155">
        <v>1200989</v>
      </c>
      <c r="E9" s="155">
        <v>470657</v>
      </c>
      <c r="F9" s="155">
        <v>165030</v>
      </c>
      <c r="G9" s="491">
        <v>243.41673</v>
      </c>
      <c r="H9" s="155">
        <v>-27462</v>
      </c>
      <c r="I9" s="120">
        <v>2163521.6871200004</v>
      </c>
      <c r="J9" s="603"/>
      <c r="K9" s="349"/>
      <c r="L9" s="604"/>
      <c r="M9" s="605"/>
      <c r="N9" s="349"/>
    </row>
    <row r="10" spans="1:14" s="93" customFormat="1" ht="12" customHeight="1">
      <c r="A10" s="217" t="s">
        <v>17</v>
      </c>
      <c r="B10" s="155">
        <v>7070.303019999999</v>
      </c>
      <c r="C10" s="155">
        <v>78316</v>
      </c>
      <c r="D10" s="155">
        <v>89722</v>
      </c>
      <c r="E10" s="155">
        <v>32257</v>
      </c>
      <c r="F10" s="155">
        <v>24184</v>
      </c>
      <c r="G10" s="491">
        <v>5.929799999999999</v>
      </c>
      <c r="H10" s="155">
        <v>2382</v>
      </c>
      <c r="I10" s="120">
        <v>233937.23282</v>
      </c>
      <c r="J10" s="603"/>
      <c r="K10" s="349"/>
      <c r="L10" s="604"/>
      <c r="M10" s="605"/>
      <c r="N10" s="349"/>
    </row>
    <row r="11" spans="1:14" s="93" customFormat="1" ht="12" customHeight="1">
      <c r="A11" s="111" t="s">
        <v>18</v>
      </c>
      <c r="B11" s="155">
        <v>7683.75233</v>
      </c>
      <c r="C11" s="155">
        <v>35208</v>
      </c>
      <c r="D11" s="155">
        <v>84956</v>
      </c>
      <c r="E11" s="155">
        <v>27752</v>
      </c>
      <c r="F11" s="155">
        <v>14814</v>
      </c>
      <c r="G11" s="491">
        <v>0</v>
      </c>
      <c r="H11" s="155">
        <v>0</v>
      </c>
      <c r="I11" s="120">
        <v>170413.75233</v>
      </c>
      <c r="J11" s="603"/>
      <c r="K11" s="349"/>
      <c r="L11" s="604"/>
      <c r="M11" s="605"/>
      <c r="N11" s="349"/>
    </row>
    <row r="12" spans="1:14" s="93" customFormat="1" ht="12" customHeight="1">
      <c r="A12" s="111" t="s">
        <v>19</v>
      </c>
      <c r="B12" s="155">
        <v>3114.75614</v>
      </c>
      <c r="C12" s="155">
        <v>16297</v>
      </c>
      <c r="D12" s="155">
        <v>32387</v>
      </c>
      <c r="E12" s="155">
        <v>10688</v>
      </c>
      <c r="F12" s="155">
        <v>7876</v>
      </c>
      <c r="G12" s="491">
        <v>0</v>
      </c>
      <c r="H12" s="155">
        <v>0</v>
      </c>
      <c r="I12" s="120">
        <v>70362.75614</v>
      </c>
      <c r="J12" s="603"/>
      <c r="K12" s="349"/>
      <c r="L12" s="604"/>
      <c r="M12" s="605"/>
      <c r="N12" s="349"/>
    </row>
    <row r="13" spans="1:14" s="93" customFormat="1" ht="12" customHeight="1">
      <c r="A13" s="111" t="s">
        <v>20</v>
      </c>
      <c r="B13" s="155">
        <v>10469.43792</v>
      </c>
      <c r="C13" s="155">
        <v>50409</v>
      </c>
      <c r="D13" s="155">
        <v>154560</v>
      </c>
      <c r="E13" s="155">
        <v>56684</v>
      </c>
      <c r="F13" s="155">
        <v>33510</v>
      </c>
      <c r="G13" s="491">
        <v>23</v>
      </c>
      <c r="H13" s="155">
        <v>2408</v>
      </c>
      <c r="I13" s="120">
        <v>308063.43792</v>
      </c>
      <c r="J13" s="603"/>
      <c r="K13" s="349"/>
      <c r="L13" s="604"/>
      <c r="M13" s="605"/>
      <c r="N13" s="349"/>
    </row>
    <row r="14" spans="1:14" s="93" customFormat="1" ht="12" customHeight="1">
      <c r="A14" s="111" t="s">
        <v>21</v>
      </c>
      <c r="B14" s="155">
        <v>44471.275980000006</v>
      </c>
      <c r="C14" s="155">
        <v>256079</v>
      </c>
      <c r="D14" s="155">
        <v>963705</v>
      </c>
      <c r="E14" s="155">
        <v>269464</v>
      </c>
      <c r="F14" s="155">
        <v>136236</v>
      </c>
      <c r="G14" s="491">
        <v>45.15053000000001</v>
      </c>
      <c r="H14" s="155">
        <v>-2715</v>
      </c>
      <c r="I14" s="120">
        <v>1667285.42651</v>
      </c>
      <c r="J14" s="603"/>
      <c r="K14" s="349"/>
      <c r="L14" s="604"/>
      <c r="M14" s="605"/>
      <c r="N14" s="349"/>
    </row>
    <row r="15" spans="1:14" s="93" customFormat="1" ht="12" customHeight="1">
      <c r="A15" s="111" t="s">
        <v>22</v>
      </c>
      <c r="B15" s="155">
        <v>12263.718719999999</v>
      </c>
      <c r="C15" s="155">
        <v>140042</v>
      </c>
      <c r="D15" s="155">
        <v>134184</v>
      </c>
      <c r="E15" s="155">
        <v>67502</v>
      </c>
      <c r="F15" s="155">
        <v>41286</v>
      </c>
      <c r="G15" s="491">
        <v>2.7936600000000005</v>
      </c>
      <c r="H15" s="155">
        <v>-6</v>
      </c>
      <c r="I15" s="120">
        <v>395274.51238000003</v>
      </c>
      <c r="J15" s="603"/>
      <c r="K15" s="349"/>
      <c r="L15" s="604"/>
      <c r="M15" s="605"/>
      <c r="N15" s="349"/>
    </row>
    <row r="16" spans="1:14" s="93" customFormat="1" ht="12" customHeight="1">
      <c r="A16" s="111" t="s">
        <v>23</v>
      </c>
      <c r="B16" s="155">
        <v>11608.32562</v>
      </c>
      <c r="C16" s="155">
        <v>66364</v>
      </c>
      <c r="D16" s="155">
        <v>227934</v>
      </c>
      <c r="E16" s="155">
        <v>98390</v>
      </c>
      <c r="F16" s="155">
        <v>41854</v>
      </c>
      <c r="G16" s="491">
        <v>50.88644</v>
      </c>
      <c r="H16" s="155">
        <v>0</v>
      </c>
      <c r="I16" s="120">
        <v>446201.21206</v>
      </c>
      <c r="J16" s="603"/>
      <c r="K16" s="349"/>
      <c r="L16" s="604"/>
      <c r="M16" s="605"/>
      <c r="N16" s="349"/>
    </row>
    <row r="17" spans="1:14" s="93" customFormat="1" ht="12" customHeight="1">
      <c r="A17" s="111" t="s">
        <v>24</v>
      </c>
      <c r="B17" s="155">
        <v>0</v>
      </c>
      <c r="C17" s="155">
        <v>43773</v>
      </c>
      <c r="D17" s="155">
        <v>255093</v>
      </c>
      <c r="E17" s="155">
        <v>65476</v>
      </c>
      <c r="F17" s="155">
        <v>57142</v>
      </c>
      <c r="G17" s="491">
        <v>0</v>
      </c>
      <c r="H17" s="155">
        <v>0</v>
      </c>
      <c r="I17" s="120">
        <v>421484</v>
      </c>
      <c r="J17" s="603"/>
      <c r="K17" s="349"/>
      <c r="L17" s="604"/>
      <c r="M17" s="605"/>
      <c r="N17" s="349"/>
    </row>
    <row r="18" spans="1:14" s="93" customFormat="1" ht="12" customHeight="1">
      <c r="A18" s="111" t="s">
        <v>25</v>
      </c>
      <c r="B18" s="155">
        <v>5174.90616</v>
      </c>
      <c r="C18" s="155">
        <v>33975</v>
      </c>
      <c r="D18" s="155">
        <v>73095</v>
      </c>
      <c r="E18" s="155">
        <v>38496</v>
      </c>
      <c r="F18" s="155">
        <v>25466</v>
      </c>
      <c r="G18" s="491">
        <v>36.5694</v>
      </c>
      <c r="H18" s="155">
        <v>0</v>
      </c>
      <c r="I18" s="120">
        <v>176243.47556000002</v>
      </c>
      <c r="J18" s="603"/>
      <c r="K18" s="349"/>
      <c r="L18" s="604"/>
      <c r="M18" s="605"/>
      <c r="N18" s="349"/>
    </row>
    <row r="19" spans="1:14" s="93" customFormat="1" ht="12" customHeight="1">
      <c r="A19" s="111" t="s">
        <v>26</v>
      </c>
      <c r="B19" s="155">
        <v>20633.833280000003</v>
      </c>
      <c r="C19" s="155">
        <v>110907</v>
      </c>
      <c r="D19" s="155">
        <v>486682</v>
      </c>
      <c r="E19" s="155">
        <v>114011</v>
      </c>
      <c r="F19" s="155">
        <v>32301</v>
      </c>
      <c r="G19" s="491">
        <v>0</v>
      </c>
      <c r="H19" s="155">
        <v>0</v>
      </c>
      <c r="I19" s="120">
        <v>764534.83328</v>
      </c>
      <c r="J19" s="603"/>
      <c r="K19" s="349"/>
      <c r="L19" s="604"/>
      <c r="M19" s="605"/>
      <c r="N19" s="349"/>
    </row>
    <row r="20" spans="1:14" s="93" customFormat="1" ht="12" customHeight="1">
      <c r="A20" s="111" t="s">
        <v>27</v>
      </c>
      <c r="B20" s="155">
        <v>143193.84385</v>
      </c>
      <c r="C20" s="155">
        <v>374410</v>
      </c>
      <c r="D20" s="155">
        <v>1098202</v>
      </c>
      <c r="E20" s="155">
        <v>389522</v>
      </c>
      <c r="F20" s="155">
        <v>143691</v>
      </c>
      <c r="G20" s="491">
        <v>31.401790000000002</v>
      </c>
      <c r="H20" s="155">
        <v>1675</v>
      </c>
      <c r="I20" s="120">
        <v>2150725.24564</v>
      </c>
      <c r="J20" s="603"/>
      <c r="K20" s="349"/>
      <c r="L20" s="604"/>
      <c r="M20" s="605"/>
      <c r="N20" s="349"/>
    </row>
    <row r="21" spans="1:14" s="93" customFormat="1" ht="12" customHeight="1">
      <c r="A21" s="111" t="s">
        <v>28</v>
      </c>
      <c r="B21" s="155">
        <v>16235.16588</v>
      </c>
      <c r="C21" s="155">
        <v>180747</v>
      </c>
      <c r="D21" s="155">
        <v>204238</v>
      </c>
      <c r="E21" s="155">
        <v>84589</v>
      </c>
      <c r="F21" s="155">
        <v>64077</v>
      </c>
      <c r="G21" s="491">
        <v>161.74782000000002</v>
      </c>
      <c r="H21" s="155">
        <v>-4167</v>
      </c>
      <c r="I21" s="364">
        <v>545880.9137</v>
      </c>
      <c r="J21" s="603"/>
      <c r="K21" s="349"/>
      <c r="L21" s="604"/>
      <c r="M21" s="605"/>
      <c r="N21" s="349"/>
    </row>
    <row r="22" spans="1:14" s="93" customFormat="1" ht="21" customHeight="1" thickBot="1">
      <c r="A22" s="26" t="s">
        <v>13</v>
      </c>
      <c r="B22" s="118">
        <v>445853.52064</v>
      </c>
      <c r="C22" s="118">
        <v>2348758</v>
      </c>
      <c r="D22" s="118">
        <v>6728659</v>
      </c>
      <c r="E22" s="118">
        <v>2298472</v>
      </c>
      <c r="F22" s="118">
        <v>1061324</v>
      </c>
      <c r="G22" s="118">
        <v>484.76263000000006</v>
      </c>
      <c r="H22" s="363">
        <v>-52569</v>
      </c>
      <c r="I22" s="275">
        <v>12830982.283270001</v>
      </c>
      <c r="J22" s="603"/>
      <c r="K22" s="606"/>
      <c r="L22" s="604"/>
      <c r="M22" s="605"/>
      <c r="N22" s="349"/>
    </row>
    <row r="23" spans="1:14" s="93" customFormat="1" ht="32.25" customHeight="1" thickTop="1">
      <c r="A23" s="950" t="s">
        <v>517</v>
      </c>
      <c r="B23" s="950"/>
      <c r="C23" s="950"/>
      <c r="D23" s="950"/>
      <c r="E23" s="950"/>
      <c r="F23" s="950"/>
      <c r="G23" s="950"/>
      <c r="H23" s="950"/>
      <c r="I23" s="950"/>
      <c r="J23" s="603"/>
      <c r="K23" s="380"/>
      <c r="L23" s="349"/>
      <c r="M23" s="349"/>
      <c r="N23" s="349"/>
    </row>
    <row r="24" spans="1:14" s="93" customFormat="1" ht="16.5" customHeight="1">
      <c r="A24" s="373"/>
      <c r="C24" s="373"/>
      <c r="D24" s="373"/>
      <c r="E24" s="373"/>
      <c r="F24" s="373"/>
      <c r="G24" s="373"/>
      <c r="H24" s="373"/>
      <c r="I24" s="275"/>
      <c r="J24" s="380"/>
      <c r="K24" s="380"/>
      <c r="L24" s="349"/>
      <c r="M24" s="349"/>
      <c r="N24" s="349"/>
    </row>
    <row r="25" spans="1:11" s="349" customFormat="1" ht="21.75" customHeight="1">
      <c r="A25" s="949"/>
      <c r="B25" s="949"/>
      <c r="C25" s="949"/>
      <c r="D25" s="949"/>
      <c r="E25" s="949"/>
      <c r="F25" s="949"/>
      <c r="G25" s="949"/>
      <c r="H25" s="949"/>
      <c r="I25" s="949"/>
      <c r="K25" s="380"/>
    </row>
    <row r="26" spans="1:11" s="351" customFormat="1" ht="15" customHeight="1">
      <c r="A26" s="356"/>
      <c r="B26" s="422"/>
      <c r="C26" s="356"/>
      <c r="D26" s="356"/>
      <c r="E26" s="356"/>
      <c r="F26" s="356"/>
      <c r="G26" s="356"/>
      <c r="H26" s="356"/>
      <c r="I26" s="356"/>
      <c r="K26" s="352"/>
    </row>
    <row r="27" spans="1:9" s="351" customFormat="1" ht="12.75">
      <c r="A27" s="423"/>
      <c r="B27" s="424"/>
      <c r="C27" s="356"/>
      <c r="D27" s="356"/>
      <c r="E27" s="356"/>
      <c r="F27" s="356"/>
      <c r="G27" s="356"/>
      <c r="H27" s="356"/>
      <c r="I27" s="357"/>
    </row>
    <row r="28" spans="1:11" s="351" customFormat="1" ht="12.75">
      <c r="A28" s="425"/>
      <c r="B28" s="426"/>
      <c r="C28" s="356"/>
      <c r="D28" s="356"/>
      <c r="E28" s="356"/>
      <c r="F28" s="356"/>
      <c r="G28" s="356"/>
      <c r="H28" s="356"/>
      <c r="I28" s="356"/>
      <c r="K28" s="352"/>
    </row>
    <row r="29" spans="1:9" s="351" customFormat="1" ht="12.75">
      <c r="A29" s="425"/>
      <c r="B29" s="426"/>
      <c r="C29" s="356"/>
      <c r="D29" s="356"/>
      <c r="E29" s="356"/>
      <c r="F29" s="356"/>
      <c r="G29" s="356"/>
      <c r="H29" s="356"/>
      <c r="I29" s="356"/>
    </row>
    <row r="30" spans="1:9" s="351" customFormat="1" ht="12.75">
      <c r="A30" s="425"/>
      <c r="B30" s="426"/>
      <c r="C30" s="356"/>
      <c r="D30" s="356"/>
      <c r="E30" s="356"/>
      <c r="F30" s="356"/>
      <c r="G30" s="356"/>
      <c r="H30" s="356"/>
      <c r="I30" s="356"/>
    </row>
    <row r="31" spans="1:9" s="351" customFormat="1" ht="12.75">
      <c r="A31" s="362"/>
      <c r="B31" s="426"/>
      <c r="C31" s="356"/>
      <c r="D31" s="356"/>
      <c r="E31" s="356"/>
      <c r="F31" s="356"/>
      <c r="G31" s="356"/>
      <c r="H31" s="356"/>
      <c r="I31" s="357"/>
    </row>
    <row r="32" spans="1:9" s="351" customFormat="1" ht="12.75">
      <c r="A32" s="425"/>
      <c r="B32" s="426"/>
      <c r="C32" s="356"/>
      <c r="D32" s="356"/>
      <c r="E32" s="356"/>
      <c r="F32" s="356"/>
      <c r="G32" s="356"/>
      <c r="H32" s="356"/>
      <c r="I32" s="356"/>
    </row>
    <row r="33" spans="1:2" s="351" customFormat="1" ht="12.75">
      <c r="A33" s="381"/>
      <c r="B33" s="382"/>
    </row>
    <row r="34" spans="1:2" s="351" customFormat="1" ht="12.75">
      <c r="A34" s="381"/>
      <c r="B34" s="382"/>
    </row>
    <row r="35" spans="1:2" s="351" customFormat="1" ht="12.75">
      <c r="A35" s="381"/>
      <c r="B35" s="382"/>
    </row>
    <row r="36" spans="1:2" s="351" customFormat="1" ht="12.75">
      <c r="A36" s="381"/>
      <c r="B36" s="382"/>
    </row>
    <row r="37" spans="1:2" s="351" customFormat="1" ht="12.75">
      <c r="A37" s="381"/>
      <c r="B37" s="382"/>
    </row>
    <row r="38" spans="1:2" s="351" customFormat="1" ht="12.75">
      <c r="A38" s="381"/>
      <c r="B38" s="382"/>
    </row>
    <row r="39" spans="1:2" s="351" customFormat="1" ht="12.75">
      <c r="A39" s="425"/>
      <c r="B39" s="382"/>
    </row>
    <row r="40" spans="1:2" s="351" customFormat="1" ht="12.75">
      <c r="A40" s="425"/>
      <c r="B40" s="382"/>
    </row>
    <row r="41" spans="1:2" s="351" customFormat="1" ht="12.75">
      <c r="A41" s="425"/>
      <c r="B41" s="382"/>
    </row>
    <row r="42" spans="1:2" s="351" customFormat="1" ht="12.75">
      <c r="A42" s="425"/>
      <c r="B42" s="382"/>
    </row>
    <row r="43" spans="1:3" s="351" customFormat="1" ht="12.75">
      <c r="A43" s="920"/>
      <c r="B43" s="382"/>
      <c r="C43" s="382"/>
    </row>
    <row r="44" ht="12.75">
      <c r="A44" s="4"/>
    </row>
    <row r="45" ht="12.75">
      <c r="A45" s="4"/>
    </row>
    <row r="46" ht="12.75">
      <c r="A46" s="4"/>
    </row>
    <row r="47" ht="12.75">
      <c r="A47" s="4"/>
    </row>
    <row r="48" ht="12.75">
      <c r="A48" s="4"/>
    </row>
  </sheetData>
  <sheetProtection/>
  <mergeCells count="4">
    <mergeCell ref="A25:I25"/>
    <mergeCell ref="A23:I23"/>
    <mergeCell ref="A2:I2"/>
    <mergeCell ref="A1:I1"/>
  </mergeCells>
  <printOptions horizontalCentered="1" verticalCentered="1"/>
  <pageMargins left="0.7480314960629921" right="0.7480314960629921" top="1.5748031496062993" bottom="0.3937007874015748" header="0" footer="0"/>
  <pageSetup fitToHeight="1" fitToWidth="1" horizontalDpi="600" verticalDpi="600" orientation="landscape" paperSize="9" r:id="rId1"/>
</worksheet>
</file>

<file path=xl/worksheets/sheet30.xml><?xml version="1.0" encoding="utf-8"?>
<worksheet xmlns="http://schemas.openxmlformats.org/spreadsheetml/2006/main" xmlns:r="http://schemas.openxmlformats.org/officeDocument/2006/relationships">
  <sheetPr>
    <tabColor theme="6"/>
  </sheetPr>
  <dimension ref="A1:AJ24"/>
  <sheetViews>
    <sheetView showGridLines="0" zoomScalePageLayoutView="0" workbookViewId="0" topLeftCell="A1">
      <selection activeCell="E5" sqref="E5"/>
    </sheetView>
  </sheetViews>
  <sheetFormatPr defaultColWidth="11.421875" defaultRowHeight="12.75"/>
  <cols>
    <col min="1" max="1" width="19.57421875" style="262" customWidth="1"/>
    <col min="2" max="2" width="11.57421875" style="262" customWidth="1"/>
    <col min="3" max="3" width="16.8515625" style="262" customWidth="1"/>
    <col min="4" max="4" width="14.28125" style="262" customWidth="1"/>
    <col min="5" max="5" width="12.7109375" style="262" customWidth="1"/>
    <col min="6" max="6" width="12.57421875" style="262" customWidth="1"/>
    <col min="7" max="16384" width="11.421875" style="262" customWidth="1"/>
  </cols>
  <sheetData>
    <row r="1" spans="1:6" s="260" customFormat="1" ht="21" customHeight="1">
      <c r="A1" s="1013" t="s">
        <v>212</v>
      </c>
      <c r="B1" s="1013"/>
      <c r="C1" s="1013"/>
      <c r="D1" s="1013"/>
      <c r="E1" s="1013"/>
      <c r="F1" s="259"/>
    </row>
    <row r="2" spans="1:6" s="260" customFormat="1" ht="30" customHeight="1">
      <c r="A2" s="1013" t="s">
        <v>159</v>
      </c>
      <c r="B2" s="1013"/>
      <c r="C2" s="1013"/>
      <c r="D2" s="1013"/>
      <c r="E2" s="1013"/>
      <c r="F2" s="259"/>
    </row>
    <row r="3" spans="1:5" s="53" customFormat="1" ht="26.25" customHeight="1">
      <c r="A3" s="1013" t="s">
        <v>349</v>
      </c>
      <c r="B3" s="1013"/>
      <c r="C3" s="1013"/>
      <c r="D3" s="1013"/>
      <c r="E3" s="1013"/>
    </row>
    <row r="4" spans="1:5" s="53" customFormat="1" ht="6" customHeight="1">
      <c r="A4" s="161"/>
      <c r="B4" s="600"/>
      <c r="C4" s="600"/>
      <c r="D4" s="600"/>
      <c r="E4" s="600"/>
    </row>
    <row r="5" spans="1:5" ht="19.5" customHeight="1" thickBot="1">
      <c r="A5" s="261"/>
      <c r="B5" s="261"/>
      <c r="C5" s="261"/>
      <c r="D5" s="261"/>
      <c r="E5" s="261" t="s">
        <v>10</v>
      </c>
    </row>
    <row r="6" spans="1:5" ht="45" customHeight="1" thickTop="1">
      <c r="A6" s="59" t="s">
        <v>93</v>
      </c>
      <c r="B6" s="58" t="s">
        <v>209</v>
      </c>
      <c r="C6" s="58" t="s">
        <v>403</v>
      </c>
      <c r="D6" s="172" t="s">
        <v>547</v>
      </c>
      <c r="E6" s="58" t="s">
        <v>13</v>
      </c>
    </row>
    <row r="7" spans="1:6" s="260" customFormat="1" ht="12.75" customHeight="1">
      <c r="A7" s="260" t="s">
        <v>14</v>
      </c>
      <c r="B7" s="248">
        <v>50750</v>
      </c>
      <c r="C7" s="248">
        <v>2314.4100000000003</v>
      </c>
      <c r="D7" s="248">
        <v>35834.50000000001</v>
      </c>
      <c r="E7" s="264">
        <v>88898.91</v>
      </c>
      <c r="F7" s="265"/>
    </row>
    <row r="8" spans="1:6" s="260" customFormat="1" ht="12.75" customHeight="1">
      <c r="A8" s="260" t="s">
        <v>15</v>
      </c>
      <c r="B8" s="248">
        <v>19890.79</v>
      </c>
      <c r="C8" s="248">
        <v>3919.14</v>
      </c>
      <c r="D8" s="248">
        <v>2484.9799999999996</v>
      </c>
      <c r="E8" s="264">
        <v>26294.91</v>
      </c>
      <c r="F8" s="265"/>
    </row>
    <row r="9" spans="1:6" s="260" customFormat="1" ht="12.75" customHeight="1">
      <c r="A9" s="260" t="s">
        <v>16</v>
      </c>
      <c r="B9" s="248">
        <v>57807</v>
      </c>
      <c r="C9" s="248">
        <v>1982.11</v>
      </c>
      <c r="D9" s="248">
        <v>14590.89</v>
      </c>
      <c r="E9" s="264">
        <v>74380</v>
      </c>
      <c r="F9" s="265"/>
    </row>
    <row r="10" spans="1:6" s="260" customFormat="1" ht="12.75" customHeight="1">
      <c r="A10" s="260" t="s">
        <v>17</v>
      </c>
      <c r="B10" s="248">
        <v>11550</v>
      </c>
      <c r="C10" s="248">
        <v>904.75</v>
      </c>
      <c r="D10" s="248">
        <v>277.56</v>
      </c>
      <c r="E10" s="264">
        <v>12732.31</v>
      </c>
      <c r="F10" s="265"/>
    </row>
    <row r="11" spans="1:6" s="260" customFormat="1" ht="12.75" customHeight="1">
      <c r="A11" s="260" t="s">
        <v>18</v>
      </c>
      <c r="B11" s="248">
        <v>6650</v>
      </c>
      <c r="C11" s="248">
        <v>778.93</v>
      </c>
      <c r="D11" s="248">
        <v>1465.28</v>
      </c>
      <c r="E11" s="264">
        <v>8894.210000000001</v>
      </c>
      <c r="F11" s="265"/>
    </row>
    <row r="12" spans="1:6" s="260" customFormat="1" ht="12.75" customHeight="1">
      <c r="A12" s="260" t="s">
        <v>19</v>
      </c>
      <c r="B12" s="248">
        <v>5950</v>
      </c>
      <c r="C12" s="248">
        <v>443.78</v>
      </c>
      <c r="D12" s="248">
        <v>215.72</v>
      </c>
      <c r="E12" s="264">
        <v>6609.5</v>
      </c>
      <c r="F12" s="265"/>
    </row>
    <row r="13" spans="1:6" s="260" customFormat="1" ht="12.75" customHeight="1">
      <c r="A13" s="260" t="s">
        <v>20</v>
      </c>
      <c r="B13" s="248">
        <v>13291.68</v>
      </c>
      <c r="C13" s="248">
        <v>743.0699999999999</v>
      </c>
      <c r="D13" s="248">
        <v>1710.84</v>
      </c>
      <c r="E13" s="264">
        <v>15745.59</v>
      </c>
      <c r="F13" s="265"/>
    </row>
    <row r="14" spans="1:6" s="260" customFormat="1" ht="12.75" customHeight="1">
      <c r="A14" s="260" t="s">
        <v>21</v>
      </c>
      <c r="B14" s="248">
        <v>39900</v>
      </c>
      <c r="C14" s="248">
        <v>4968.009999999999</v>
      </c>
      <c r="D14" s="248">
        <v>8638.79</v>
      </c>
      <c r="E14" s="264">
        <v>53506.8</v>
      </c>
      <c r="F14" s="265"/>
    </row>
    <row r="15" spans="1:6" s="260" customFormat="1" ht="12.75" customHeight="1">
      <c r="A15" s="260" t="s">
        <v>22</v>
      </c>
      <c r="B15" s="248">
        <v>12514.12</v>
      </c>
      <c r="C15" s="248">
        <v>2941.4100000000003</v>
      </c>
      <c r="D15" s="248">
        <v>2037.8999999999999</v>
      </c>
      <c r="E15" s="264">
        <v>17493.43</v>
      </c>
      <c r="F15" s="265"/>
    </row>
    <row r="16" spans="1:6" s="260" customFormat="1" ht="12.75" customHeight="1">
      <c r="A16" s="260" t="s">
        <v>97</v>
      </c>
      <c r="B16" s="248">
        <v>14000</v>
      </c>
      <c r="C16" s="248">
        <v>2620.0600000000004</v>
      </c>
      <c r="D16" s="248">
        <v>695.63</v>
      </c>
      <c r="E16" s="264">
        <v>17315.690000000002</v>
      </c>
      <c r="F16" s="265"/>
    </row>
    <row r="17" spans="1:6" s="260" customFormat="1" ht="12.75" customHeight="1">
      <c r="A17" s="260" t="s">
        <v>24</v>
      </c>
      <c r="B17" s="248">
        <v>29602.9</v>
      </c>
      <c r="C17" s="248">
        <v>15691.37</v>
      </c>
      <c r="D17" s="248">
        <v>1200.76</v>
      </c>
      <c r="E17" s="264">
        <v>46495.030000000006</v>
      </c>
      <c r="F17" s="265"/>
    </row>
    <row r="18" spans="1:6" s="260" customFormat="1" ht="12.75" customHeight="1">
      <c r="A18" s="260" t="s">
        <v>25</v>
      </c>
      <c r="B18" s="248">
        <v>7250</v>
      </c>
      <c r="C18" s="248">
        <v>3294.68</v>
      </c>
      <c r="D18" s="248">
        <v>374.47</v>
      </c>
      <c r="E18" s="264">
        <v>10919.15</v>
      </c>
      <c r="F18" s="265"/>
    </row>
    <row r="19" spans="1:7" s="260" customFormat="1" ht="12.75" customHeight="1">
      <c r="A19" s="260" t="s">
        <v>26</v>
      </c>
      <c r="B19" s="248">
        <v>8228.8</v>
      </c>
      <c r="C19" s="248">
        <v>1415.54</v>
      </c>
      <c r="D19" s="248">
        <v>935.78</v>
      </c>
      <c r="E19" s="264">
        <v>10580.12</v>
      </c>
      <c r="F19" s="265"/>
      <c r="G19" s="594"/>
    </row>
    <row r="20" spans="1:6" s="260" customFormat="1" ht="12.75" customHeight="1">
      <c r="A20" s="260" t="s">
        <v>27</v>
      </c>
      <c r="B20" s="248">
        <v>42955</v>
      </c>
      <c r="C20" s="248">
        <v>1915.1099999999997</v>
      </c>
      <c r="D20" s="248">
        <v>22545.479999999996</v>
      </c>
      <c r="E20" s="264">
        <v>67415.59</v>
      </c>
      <c r="F20" s="265"/>
    </row>
    <row r="21" spans="1:6" s="260" customFormat="1" ht="12.75" customHeight="1">
      <c r="A21" s="267" t="s">
        <v>28</v>
      </c>
      <c r="B21" s="248">
        <v>18900</v>
      </c>
      <c r="C21" s="248">
        <v>5431.78</v>
      </c>
      <c r="D21" s="248">
        <v>3544.47</v>
      </c>
      <c r="E21" s="264">
        <v>27876.25</v>
      </c>
      <c r="F21" s="265"/>
    </row>
    <row r="22" spans="1:36" s="238" customFormat="1" ht="21" customHeight="1" thickBot="1">
      <c r="A22" s="235" t="s">
        <v>13</v>
      </c>
      <c r="B22" s="169">
        <v>339240.29</v>
      </c>
      <c r="C22" s="169">
        <v>49364.15</v>
      </c>
      <c r="D22" s="169">
        <v>96553.05</v>
      </c>
      <c r="E22" s="160">
        <v>485157.49</v>
      </c>
      <c r="F22" s="236"/>
      <c r="G22" s="237"/>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row>
    <row r="23" spans="1:5" s="260" customFormat="1" ht="20.25" customHeight="1" thickTop="1">
      <c r="A23" s="260" t="s">
        <v>156</v>
      </c>
      <c r="E23" s="593"/>
    </row>
    <row r="24" s="260" customFormat="1" ht="9.75">
      <c r="E24" s="248"/>
    </row>
  </sheetData>
  <sheetProtection/>
  <mergeCells count="3">
    <mergeCell ref="A1:E1"/>
    <mergeCell ref="A2:E2"/>
    <mergeCell ref="A3:E3"/>
  </mergeCells>
  <printOptions horizontalCentered="1" verticalCentered="1"/>
  <pageMargins left="0.7480314960629921" right="0.7480314960629921" top="0.3937007874015748" bottom="0.3937007874015748" header="0" footer="0"/>
  <pageSetup horizontalDpi="600" verticalDpi="600" orientation="landscape" paperSize="9" scale="90" r:id="rId1"/>
</worksheet>
</file>

<file path=xl/worksheets/sheet31.xml><?xml version="1.0" encoding="utf-8"?>
<worksheet xmlns="http://schemas.openxmlformats.org/spreadsheetml/2006/main" xmlns:r="http://schemas.openxmlformats.org/officeDocument/2006/relationships">
  <sheetPr>
    <tabColor theme="6"/>
  </sheetPr>
  <dimension ref="A1:R24"/>
  <sheetViews>
    <sheetView showGridLines="0" zoomScalePageLayoutView="0" workbookViewId="0" topLeftCell="A1">
      <selection activeCell="J38" sqref="J38"/>
    </sheetView>
  </sheetViews>
  <sheetFormatPr defaultColWidth="11.421875" defaultRowHeight="12.75"/>
  <cols>
    <col min="1" max="1" width="19.57421875" style="262" customWidth="1"/>
    <col min="2" max="2" width="7.57421875" style="262" customWidth="1"/>
    <col min="3" max="3" width="8.7109375" style="262" customWidth="1"/>
    <col min="4" max="4" width="9.00390625" style="262" customWidth="1"/>
    <col min="5" max="5" width="10.421875" style="262" customWidth="1"/>
    <col min="6" max="6" width="11.8515625" style="262" customWidth="1"/>
    <col min="7" max="7" width="14.8515625" style="262" customWidth="1"/>
    <col min="8" max="8" width="11.8515625" style="262" customWidth="1"/>
    <col min="9" max="9" width="12.8515625" style="262" customWidth="1"/>
    <col min="10" max="10" width="12.7109375" style="262" customWidth="1"/>
    <col min="11" max="16384" width="11.421875" style="262" customWidth="1"/>
  </cols>
  <sheetData>
    <row r="1" spans="1:10" s="260" customFormat="1" ht="9.75">
      <c r="A1" s="1013" t="s">
        <v>212</v>
      </c>
      <c r="B1" s="1013"/>
      <c r="C1" s="1013"/>
      <c r="D1" s="1013"/>
      <c r="E1" s="1013"/>
      <c r="F1" s="1013"/>
      <c r="G1" s="1013"/>
      <c r="H1" s="1013"/>
      <c r="I1" s="1013"/>
      <c r="J1" s="1013"/>
    </row>
    <row r="2" spans="1:10" s="260" customFormat="1" ht="21.75" customHeight="1">
      <c r="A2" s="1013" t="s">
        <v>169</v>
      </c>
      <c r="B2" s="1013"/>
      <c r="C2" s="1013"/>
      <c r="D2" s="1013"/>
      <c r="E2" s="1013"/>
      <c r="F2" s="1013"/>
      <c r="G2" s="1013"/>
      <c r="H2" s="1013"/>
      <c r="I2" s="1013"/>
      <c r="J2" s="1013"/>
    </row>
    <row r="3" spans="1:10" s="53" customFormat="1" ht="26.25" customHeight="1">
      <c r="A3" s="1013" t="s">
        <v>350</v>
      </c>
      <c r="B3" s="1013"/>
      <c r="C3" s="1013"/>
      <c r="D3" s="1013"/>
      <c r="E3" s="1013"/>
      <c r="F3" s="1013"/>
      <c r="G3" s="1013"/>
      <c r="H3" s="1013"/>
      <c r="I3" s="1013"/>
      <c r="J3" s="1013"/>
    </row>
    <row r="4" spans="1:10" s="53" customFormat="1" ht="6" customHeight="1">
      <c r="A4" s="161"/>
      <c r="B4" s="600"/>
      <c r="C4" s="600"/>
      <c r="D4" s="600"/>
      <c r="E4" s="600"/>
      <c r="F4" s="600"/>
      <c r="G4" s="600"/>
      <c r="H4" s="600"/>
      <c r="I4" s="600"/>
      <c r="J4" s="600"/>
    </row>
    <row r="5" spans="1:10" ht="10.5" thickBot="1">
      <c r="A5" s="261"/>
      <c r="B5" s="261"/>
      <c r="C5" s="261"/>
      <c r="D5" s="261"/>
      <c r="E5" s="261"/>
      <c r="F5" s="261"/>
      <c r="G5" s="261"/>
      <c r="H5" s="261"/>
      <c r="I5" s="261"/>
      <c r="J5" s="268" t="s">
        <v>10</v>
      </c>
    </row>
    <row r="6" spans="1:10" ht="45" customHeight="1" thickTop="1">
      <c r="A6" s="59" t="s">
        <v>93</v>
      </c>
      <c r="B6" s="168" t="s">
        <v>208</v>
      </c>
      <c r="C6" s="234" t="s">
        <v>209</v>
      </c>
      <c r="D6" s="233" t="s">
        <v>401</v>
      </c>
      <c r="E6" s="168" t="s">
        <v>402</v>
      </c>
      <c r="F6" s="58" t="s">
        <v>403</v>
      </c>
      <c r="G6" s="172" t="s">
        <v>404</v>
      </c>
      <c r="H6" s="172" t="s">
        <v>547</v>
      </c>
      <c r="I6" s="234" t="s">
        <v>210</v>
      </c>
      <c r="J6" s="234" t="s">
        <v>13</v>
      </c>
    </row>
    <row r="7" spans="1:10" s="260" customFormat="1" ht="12.75" customHeight="1">
      <c r="A7" s="260" t="s">
        <v>14</v>
      </c>
      <c r="B7" s="248">
        <v>0</v>
      </c>
      <c r="C7" s="248">
        <v>0</v>
      </c>
      <c r="D7" s="248">
        <v>2558.52</v>
      </c>
      <c r="E7" s="248">
        <v>0</v>
      </c>
      <c r="F7" s="248">
        <v>7945.71</v>
      </c>
      <c r="G7" s="248">
        <v>0</v>
      </c>
      <c r="H7" s="248">
        <v>110455.32999999999</v>
      </c>
      <c r="I7" s="248">
        <v>0</v>
      </c>
      <c r="J7" s="264">
        <v>120959.55999999998</v>
      </c>
    </row>
    <row r="8" spans="1:10" s="260" customFormat="1" ht="12.75" customHeight="1">
      <c r="A8" s="260" t="s">
        <v>15</v>
      </c>
      <c r="B8" s="248">
        <v>0</v>
      </c>
      <c r="C8" s="248">
        <v>0</v>
      </c>
      <c r="D8" s="248">
        <v>0</v>
      </c>
      <c r="E8" s="248">
        <v>0</v>
      </c>
      <c r="F8" s="248">
        <v>9878.5</v>
      </c>
      <c r="G8" s="248">
        <v>0</v>
      </c>
      <c r="H8" s="248">
        <v>16358.119999999999</v>
      </c>
      <c r="I8" s="248">
        <v>0</v>
      </c>
      <c r="J8" s="264">
        <v>26236.62</v>
      </c>
    </row>
    <row r="9" spans="1:10" s="260" customFormat="1" ht="12.75" customHeight="1">
      <c r="A9" s="260" t="s">
        <v>16</v>
      </c>
      <c r="B9" s="248">
        <v>0</v>
      </c>
      <c r="C9" s="248">
        <v>0</v>
      </c>
      <c r="D9" s="248">
        <v>104.96</v>
      </c>
      <c r="E9" s="248">
        <v>0</v>
      </c>
      <c r="F9" s="248">
        <v>21114.45</v>
      </c>
      <c r="G9" s="248">
        <v>0</v>
      </c>
      <c r="H9" s="248">
        <v>39941.76000000002</v>
      </c>
      <c r="I9" s="248">
        <v>11983.61</v>
      </c>
      <c r="J9" s="264">
        <v>73144.78000000001</v>
      </c>
    </row>
    <row r="10" spans="1:10" s="260" customFormat="1" ht="12.75" customHeight="1">
      <c r="A10" s="260" t="s">
        <v>17</v>
      </c>
      <c r="B10" s="248">
        <v>0</v>
      </c>
      <c r="C10" s="248">
        <v>0</v>
      </c>
      <c r="D10" s="248">
        <v>0</v>
      </c>
      <c r="E10" s="248">
        <v>1307.1</v>
      </c>
      <c r="F10" s="248">
        <v>6339.64</v>
      </c>
      <c r="G10" s="248">
        <v>0</v>
      </c>
      <c r="H10" s="248">
        <v>6569.17</v>
      </c>
      <c r="I10" s="248">
        <v>0</v>
      </c>
      <c r="J10" s="264">
        <v>14215.91</v>
      </c>
    </row>
    <row r="11" spans="1:10" s="260" customFormat="1" ht="12.75" customHeight="1">
      <c r="A11" s="260" t="s">
        <v>18</v>
      </c>
      <c r="B11" s="248">
        <v>0</v>
      </c>
      <c r="C11" s="248">
        <v>0</v>
      </c>
      <c r="D11" s="248">
        <v>25.58</v>
      </c>
      <c r="E11" s="248">
        <v>0</v>
      </c>
      <c r="F11" s="248">
        <v>1845.86</v>
      </c>
      <c r="G11" s="248">
        <v>0</v>
      </c>
      <c r="H11" s="248">
        <v>5727.21</v>
      </c>
      <c r="I11" s="248">
        <v>22000</v>
      </c>
      <c r="J11" s="264">
        <v>29598.65</v>
      </c>
    </row>
    <row r="12" spans="1:10" s="260" customFormat="1" ht="12.75" customHeight="1">
      <c r="A12" s="260" t="s">
        <v>19</v>
      </c>
      <c r="B12" s="248">
        <v>0</v>
      </c>
      <c r="C12" s="248">
        <v>0</v>
      </c>
      <c r="D12" s="248">
        <v>0</v>
      </c>
      <c r="E12" s="248">
        <v>0</v>
      </c>
      <c r="F12" s="248">
        <v>1412.38</v>
      </c>
      <c r="G12" s="248">
        <v>0</v>
      </c>
      <c r="H12" s="248">
        <v>679.03</v>
      </c>
      <c r="I12" s="248">
        <v>800</v>
      </c>
      <c r="J12" s="264">
        <v>2891.41</v>
      </c>
    </row>
    <row r="13" spans="1:10" s="260" customFormat="1" ht="12.75" customHeight="1">
      <c r="A13" s="260" t="s">
        <v>20</v>
      </c>
      <c r="B13" s="248">
        <v>0</v>
      </c>
      <c r="C13" s="248">
        <v>11300</v>
      </c>
      <c r="D13" s="248">
        <v>0</v>
      </c>
      <c r="E13" s="248">
        <v>0</v>
      </c>
      <c r="F13" s="248">
        <v>3464.46</v>
      </c>
      <c r="G13" s="248">
        <v>0</v>
      </c>
      <c r="H13" s="248">
        <v>4557.280000000001</v>
      </c>
      <c r="I13" s="248">
        <v>0</v>
      </c>
      <c r="J13" s="264">
        <v>19321.739999999998</v>
      </c>
    </row>
    <row r="14" spans="1:10" s="260" customFormat="1" ht="12.75" customHeight="1">
      <c r="A14" s="260" t="s">
        <v>21</v>
      </c>
      <c r="B14" s="248">
        <v>0</v>
      </c>
      <c r="C14" s="248">
        <v>0</v>
      </c>
      <c r="D14" s="248">
        <v>14</v>
      </c>
      <c r="E14" s="248">
        <v>0</v>
      </c>
      <c r="F14" s="248">
        <v>4942.82</v>
      </c>
      <c r="G14" s="248">
        <v>0</v>
      </c>
      <c r="H14" s="248">
        <v>30346.420000000002</v>
      </c>
      <c r="I14" s="248">
        <v>0</v>
      </c>
      <c r="J14" s="264">
        <v>35303.240000000005</v>
      </c>
    </row>
    <row r="15" spans="1:10" s="260" customFormat="1" ht="12.75" customHeight="1">
      <c r="A15" s="260" t="s">
        <v>22</v>
      </c>
      <c r="B15" s="248">
        <v>0</v>
      </c>
      <c r="C15" s="248">
        <v>0</v>
      </c>
      <c r="D15" s="248">
        <v>6.59</v>
      </c>
      <c r="E15" s="248">
        <v>0</v>
      </c>
      <c r="F15" s="248">
        <v>9850.91</v>
      </c>
      <c r="G15" s="248">
        <v>30000</v>
      </c>
      <c r="H15" s="248">
        <v>11861.910000000002</v>
      </c>
      <c r="I15" s="248">
        <v>0</v>
      </c>
      <c r="J15" s="264">
        <v>51719.41</v>
      </c>
    </row>
    <row r="16" spans="1:10" s="260" customFormat="1" ht="12.75" customHeight="1">
      <c r="A16" s="260" t="s">
        <v>97</v>
      </c>
      <c r="B16" s="248">
        <v>0</v>
      </c>
      <c r="C16" s="248">
        <v>5508.12</v>
      </c>
      <c r="D16" s="248">
        <v>4.95</v>
      </c>
      <c r="E16" s="248">
        <v>0</v>
      </c>
      <c r="F16" s="248">
        <v>13315.24</v>
      </c>
      <c r="G16" s="248">
        <v>0</v>
      </c>
      <c r="H16" s="248">
        <v>5518.27</v>
      </c>
      <c r="I16" s="248">
        <v>0</v>
      </c>
      <c r="J16" s="264">
        <v>24346.579999999998</v>
      </c>
    </row>
    <row r="17" spans="1:10" s="260" customFormat="1" ht="12.75" customHeight="1">
      <c r="A17" s="260" t="s">
        <v>24</v>
      </c>
      <c r="B17" s="248">
        <v>0</v>
      </c>
      <c r="C17" s="248">
        <v>0</v>
      </c>
      <c r="D17" s="248">
        <v>45505.32</v>
      </c>
      <c r="E17" s="248">
        <v>15000</v>
      </c>
      <c r="F17" s="248">
        <v>18186.719999999998</v>
      </c>
      <c r="G17" s="248">
        <v>0</v>
      </c>
      <c r="H17" s="248">
        <v>5053.08</v>
      </c>
      <c r="I17" s="248">
        <v>33750.3</v>
      </c>
      <c r="J17" s="264">
        <v>117495.42</v>
      </c>
    </row>
    <row r="18" spans="1:10" s="260" customFormat="1" ht="12.75" customHeight="1">
      <c r="A18" s="260" t="s">
        <v>25</v>
      </c>
      <c r="B18" s="248">
        <v>0</v>
      </c>
      <c r="C18" s="248">
        <v>0</v>
      </c>
      <c r="D18" s="248">
        <v>80</v>
      </c>
      <c r="E18" s="248">
        <v>0</v>
      </c>
      <c r="F18" s="248">
        <v>6079.22</v>
      </c>
      <c r="G18" s="248">
        <v>0</v>
      </c>
      <c r="H18" s="248">
        <v>2623.07</v>
      </c>
      <c r="I18" s="248">
        <v>10000</v>
      </c>
      <c r="J18" s="264">
        <v>18782.29</v>
      </c>
    </row>
    <row r="19" spans="1:10" s="260" customFormat="1" ht="12.75" customHeight="1">
      <c r="A19" s="260" t="s">
        <v>26</v>
      </c>
      <c r="B19" s="248">
        <v>0</v>
      </c>
      <c r="C19" s="248">
        <v>0</v>
      </c>
      <c r="D19" s="248">
        <v>0</v>
      </c>
      <c r="E19" s="248">
        <v>0</v>
      </c>
      <c r="F19" s="248">
        <v>1541.3200000000002</v>
      </c>
      <c r="G19" s="248">
        <v>0</v>
      </c>
      <c r="H19" s="248">
        <v>4004.6600000000003</v>
      </c>
      <c r="I19" s="248">
        <v>0</v>
      </c>
      <c r="J19" s="264">
        <v>5545.9800000000005</v>
      </c>
    </row>
    <row r="20" spans="1:10" s="260" customFormat="1" ht="12.75" customHeight="1">
      <c r="A20" s="260" t="s">
        <v>27</v>
      </c>
      <c r="B20" s="248">
        <v>0</v>
      </c>
      <c r="C20" s="248">
        <v>100</v>
      </c>
      <c r="D20" s="248">
        <v>170.38</v>
      </c>
      <c r="E20" s="248">
        <v>1001.51</v>
      </c>
      <c r="F20" s="248">
        <v>1960.79</v>
      </c>
      <c r="G20" s="248">
        <v>0</v>
      </c>
      <c r="H20" s="248">
        <v>65902.09000000001</v>
      </c>
      <c r="I20" s="248">
        <v>0</v>
      </c>
      <c r="J20" s="264">
        <v>69134.77</v>
      </c>
    </row>
    <row r="21" spans="1:10" s="260" customFormat="1" ht="12.75" customHeight="1">
      <c r="A21" s="267" t="s">
        <v>28</v>
      </c>
      <c r="B21" s="248">
        <v>32.89</v>
      </c>
      <c r="C21" s="248">
        <v>0</v>
      </c>
      <c r="D21" s="248">
        <v>0</v>
      </c>
      <c r="E21" s="248">
        <v>902.46</v>
      </c>
      <c r="F21" s="248">
        <v>18341.58</v>
      </c>
      <c r="G21" s="248">
        <v>0</v>
      </c>
      <c r="H21" s="248">
        <v>10288.76</v>
      </c>
      <c r="I21" s="248">
        <v>0</v>
      </c>
      <c r="J21" s="264">
        <v>29565.690000000002</v>
      </c>
    </row>
    <row r="22" spans="1:18" s="238" customFormat="1" ht="21" customHeight="1" thickBot="1">
      <c r="A22" s="235" t="s">
        <v>13</v>
      </c>
      <c r="B22" s="169">
        <v>32.89</v>
      </c>
      <c r="C22" s="169">
        <v>16908.12</v>
      </c>
      <c r="D22" s="169">
        <v>48470.299999999996</v>
      </c>
      <c r="E22" s="169">
        <v>18211.07</v>
      </c>
      <c r="F22" s="169">
        <v>126219.6</v>
      </c>
      <c r="G22" s="169">
        <v>30000</v>
      </c>
      <c r="H22" s="169">
        <v>319886.16000000003</v>
      </c>
      <c r="I22" s="169">
        <v>78533.91</v>
      </c>
      <c r="J22" s="169">
        <v>638262.05</v>
      </c>
      <c r="K22" s="237"/>
      <c r="L22" s="237"/>
      <c r="M22" s="237"/>
      <c r="N22" s="237"/>
      <c r="O22" s="237"/>
      <c r="P22" s="237"/>
      <c r="Q22" s="237"/>
      <c r="R22" s="237"/>
    </row>
    <row r="23" spans="1:10" s="260" customFormat="1" ht="20.25" customHeight="1" thickTop="1">
      <c r="A23" s="260" t="s">
        <v>156</v>
      </c>
      <c r="B23" s="248"/>
      <c r="C23" s="248"/>
      <c r="D23" s="264"/>
      <c r="E23" s="248"/>
      <c r="F23" s="248"/>
      <c r="G23" s="248"/>
      <c r="H23" s="248"/>
      <c r="I23" s="248"/>
      <c r="J23" s="248"/>
    </row>
    <row r="24" s="260" customFormat="1" ht="9.75">
      <c r="J24" s="264"/>
    </row>
  </sheetData>
  <sheetProtection/>
  <mergeCells count="3">
    <mergeCell ref="A1:J1"/>
    <mergeCell ref="A2:J2"/>
    <mergeCell ref="A3:J3"/>
  </mergeCells>
  <printOptions horizontalCentered="1" verticalCentered="1"/>
  <pageMargins left="0.7480314960629921" right="0.7480314960629921" top="0.3937007874015748" bottom="0.3937007874015748" header="0" footer="0"/>
  <pageSetup horizontalDpi="600" verticalDpi="600" orientation="landscape" paperSize="9" scale="90" r:id="rId1"/>
</worksheet>
</file>

<file path=xl/worksheets/sheet32.xml><?xml version="1.0" encoding="utf-8"?>
<worksheet xmlns="http://schemas.openxmlformats.org/spreadsheetml/2006/main" xmlns:r="http://schemas.openxmlformats.org/officeDocument/2006/relationships">
  <sheetPr>
    <tabColor theme="6"/>
  </sheetPr>
  <dimension ref="A1:H30"/>
  <sheetViews>
    <sheetView showGridLines="0" zoomScalePageLayoutView="0" workbookViewId="0" topLeftCell="A1">
      <selection activeCell="F36" sqref="F36"/>
    </sheetView>
  </sheetViews>
  <sheetFormatPr defaultColWidth="11.421875" defaultRowHeight="12.75"/>
  <cols>
    <col min="1" max="1" width="26.140625" style="162" customWidth="1"/>
    <col min="2" max="2" width="11.7109375" style="162" bestFit="1" customWidth="1"/>
    <col min="3" max="6" width="11.7109375" style="162" customWidth="1"/>
    <col min="7" max="7" width="13.28125" style="162" customWidth="1"/>
    <col min="8" max="8" width="11.7109375" style="162" bestFit="1" customWidth="1"/>
    <col min="9" max="16384" width="11.421875" style="162" customWidth="1"/>
  </cols>
  <sheetData>
    <row r="1" spans="1:7" s="239" customFormat="1" ht="9.75">
      <c r="A1" s="1014" t="s">
        <v>238</v>
      </c>
      <c r="B1" s="1014"/>
      <c r="C1" s="1014"/>
      <c r="D1" s="1014"/>
      <c r="E1" s="1014"/>
      <c r="F1" s="1014"/>
      <c r="G1" s="1014"/>
    </row>
    <row r="2" spans="1:7" ht="24.75" customHeight="1">
      <c r="A2" s="1013" t="s">
        <v>351</v>
      </c>
      <c r="B2" s="1013"/>
      <c r="C2" s="1013"/>
      <c r="D2" s="1013"/>
      <c r="E2" s="1013"/>
      <c r="F2" s="1013"/>
      <c r="G2" s="1013"/>
    </row>
    <row r="3" spans="1:7" ht="0.75" customHeight="1">
      <c r="A3" s="309"/>
      <c r="B3" s="309"/>
      <c r="C3" s="309"/>
      <c r="D3" s="309"/>
      <c r="E3" s="309"/>
      <c r="F3" s="309"/>
      <c r="G3" s="309"/>
    </row>
    <row r="4" spans="1:7" ht="4.5" customHeight="1" hidden="1">
      <c r="A4" s="309"/>
      <c r="B4" s="309"/>
      <c r="C4" s="309"/>
      <c r="D4" s="309"/>
      <c r="E4" s="309"/>
      <c r="F4" s="309"/>
      <c r="G4" s="309"/>
    </row>
    <row r="5" spans="1:7" ht="20.25" customHeight="1" thickBot="1">
      <c r="A5" s="309"/>
      <c r="B5" s="309"/>
      <c r="C5" s="309"/>
      <c r="D5" s="309"/>
      <c r="E5" s="309"/>
      <c r="F5" s="309"/>
      <c r="G5" s="268" t="s">
        <v>10</v>
      </c>
    </row>
    <row r="6" spans="1:7" s="312" customFormat="1" ht="45" customHeight="1" thickTop="1">
      <c r="A6" s="310" t="s">
        <v>93</v>
      </c>
      <c r="B6" s="310" t="s">
        <v>239</v>
      </c>
      <c r="C6" s="310" t="s">
        <v>240</v>
      </c>
      <c r="D6" s="310" t="s">
        <v>241</v>
      </c>
      <c r="E6" s="310" t="s">
        <v>242</v>
      </c>
      <c r="F6" s="310" t="s">
        <v>243</v>
      </c>
      <c r="G6" s="311" t="s">
        <v>13</v>
      </c>
    </row>
    <row r="7" spans="1:8" s="315" customFormat="1" ht="12.75" customHeight="1">
      <c r="A7" s="260" t="s">
        <v>14</v>
      </c>
      <c r="B7" s="263">
        <v>315.5</v>
      </c>
      <c r="C7" s="263">
        <v>701734.4700000001</v>
      </c>
      <c r="D7" s="263">
        <v>38355.520000000004</v>
      </c>
      <c r="E7" s="263">
        <v>270621.86000000004</v>
      </c>
      <c r="F7" s="263">
        <v>6184.92</v>
      </c>
      <c r="G7" s="264">
        <v>1017212.2700000001</v>
      </c>
      <c r="H7" s="313"/>
    </row>
    <row r="8" spans="1:8" s="315" customFormat="1" ht="12.75" customHeight="1">
      <c r="A8" s="260" t="s">
        <v>15</v>
      </c>
      <c r="B8" s="263">
        <v>983.4100000000001</v>
      </c>
      <c r="C8" s="263">
        <v>329095.32000000007</v>
      </c>
      <c r="D8" s="263">
        <v>9439.21</v>
      </c>
      <c r="E8" s="263">
        <v>33250.509999999995</v>
      </c>
      <c r="F8" s="263">
        <v>2629.0699999999997</v>
      </c>
      <c r="G8" s="264">
        <v>375397.5200000001</v>
      </c>
      <c r="H8" s="313"/>
    </row>
    <row r="9" spans="1:8" s="315" customFormat="1" ht="12.75" customHeight="1">
      <c r="A9" s="260" t="s">
        <v>16</v>
      </c>
      <c r="B9" s="263">
        <v>321.52000000000004</v>
      </c>
      <c r="C9" s="263">
        <v>821587.29</v>
      </c>
      <c r="D9" s="263">
        <v>44434.92</v>
      </c>
      <c r="E9" s="263">
        <v>90068.79</v>
      </c>
      <c r="F9" s="263">
        <v>8538.52</v>
      </c>
      <c r="G9" s="264">
        <v>964951.0400000002</v>
      </c>
      <c r="H9" s="313"/>
    </row>
    <row r="10" spans="1:8" s="315" customFormat="1" ht="12.75" customHeight="1">
      <c r="A10" s="260" t="s">
        <v>17</v>
      </c>
      <c r="B10" s="263">
        <v>46.18</v>
      </c>
      <c r="C10" s="263">
        <v>119038.99000000002</v>
      </c>
      <c r="D10" s="263">
        <v>3907.26</v>
      </c>
      <c r="E10" s="263">
        <v>15431.519999999999</v>
      </c>
      <c r="F10" s="263">
        <v>1085.8</v>
      </c>
      <c r="G10" s="264">
        <v>139509.75</v>
      </c>
      <c r="H10" s="313"/>
    </row>
    <row r="11" spans="1:8" s="315" customFormat="1" ht="12.75" customHeight="1">
      <c r="A11" s="260" t="s">
        <v>18</v>
      </c>
      <c r="B11" s="263">
        <v>50.36</v>
      </c>
      <c r="C11" s="263">
        <v>65516.97000000002</v>
      </c>
      <c r="D11" s="263">
        <v>3144.66</v>
      </c>
      <c r="E11" s="263">
        <v>9838.32</v>
      </c>
      <c r="F11" s="263">
        <v>22588.95</v>
      </c>
      <c r="G11" s="264">
        <v>101139.26000000002</v>
      </c>
      <c r="H11" s="313"/>
    </row>
    <row r="12" spans="1:8" s="315" customFormat="1" ht="12.75" customHeight="1">
      <c r="A12" s="260" t="s">
        <v>19</v>
      </c>
      <c r="B12" s="263">
        <v>12.11</v>
      </c>
      <c r="C12" s="263">
        <v>35291.48</v>
      </c>
      <c r="D12" s="263">
        <v>2374.7899999999995</v>
      </c>
      <c r="E12" s="263">
        <v>2762.95</v>
      </c>
      <c r="F12" s="263">
        <v>1094.1</v>
      </c>
      <c r="G12" s="264">
        <v>41535.43</v>
      </c>
      <c r="H12" s="313"/>
    </row>
    <row r="13" spans="1:8" s="315" customFormat="1" ht="12.75" customHeight="1">
      <c r="A13" s="260" t="s">
        <v>20</v>
      </c>
      <c r="B13" s="263">
        <v>205.44</v>
      </c>
      <c r="C13" s="263">
        <v>136367.54</v>
      </c>
      <c r="D13" s="263">
        <v>7462.390000000001</v>
      </c>
      <c r="E13" s="263">
        <v>21811.960000000003</v>
      </c>
      <c r="F13" s="263">
        <v>1432.92</v>
      </c>
      <c r="G13" s="264">
        <v>167280.25000000003</v>
      </c>
      <c r="H13" s="313"/>
    </row>
    <row r="14" spans="1:8" s="315" customFormat="1" ht="12.75" customHeight="1">
      <c r="A14" s="260" t="s">
        <v>21</v>
      </c>
      <c r="B14" s="263">
        <v>187.91</v>
      </c>
      <c r="C14" s="263">
        <v>394673.06</v>
      </c>
      <c r="D14" s="263">
        <v>18727.410000000003</v>
      </c>
      <c r="E14" s="263">
        <v>59267.929999999986</v>
      </c>
      <c r="F14" s="263">
        <v>4101.77</v>
      </c>
      <c r="G14" s="264">
        <v>476958.08</v>
      </c>
      <c r="H14" s="313"/>
    </row>
    <row r="15" spans="1:8" s="315" customFormat="1" ht="12.75" customHeight="1">
      <c r="A15" s="260" t="s">
        <v>22</v>
      </c>
      <c r="B15" s="263">
        <v>1784.4099999999999</v>
      </c>
      <c r="C15" s="263">
        <v>137166.70999999996</v>
      </c>
      <c r="D15" s="263">
        <v>4839.510000000001</v>
      </c>
      <c r="E15" s="263">
        <v>26832.140000000003</v>
      </c>
      <c r="F15" s="263">
        <v>31506.57</v>
      </c>
      <c r="G15" s="264">
        <v>202129.34</v>
      </c>
      <c r="H15" s="313"/>
    </row>
    <row r="16" spans="1:8" s="315" customFormat="1" ht="12.75" customHeight="1">
      <c r="A16" s="260" t="s">
        <v>97</v>
      </c>
      <c r="B16" s="263">
        <v>594.8900000000001</v>
      </c>
      <c r="C16" s="263">
        <v>208354.96000000002</v>
      </c>
      <c r="D16" s="263">
        <v>8636.53</v>
      </c>
      <c r="E16" s="263">
        <v>27650.94</v>
      </c>
      <c r="F16" s="263">
        <v>2117.4</v>
      </c>
      <c r="G16" s="264">
        <v>247354.72000000003</v>
      </c>
      <c r="H16" s="313"/>
    </row>
    <row r="17" spans="1:8" s="315" customFormat="1" ht="12.75" customHeight="1">
      <c r="A17" s="260" t="s">
        <v>24</v>
      </c>
      <c r="B17" s="263">
        <v>85.19999999999999</v>
      </c>
      <c r="C17" s="263">
        <v>289941.70000000007</v>
      </c>
      <c r="D17" s="263">
        <v>59548.619999999995</v>
      </c>
      <c r="E17" s="263">
        <v>106150.99</v>
      </c>
      <c r="F17" s="263">
        <v>35823.89000000001</v>
      </c>
      <c r="G17" s="264">
        <v>491550.4000000001</v>
      </c>
      <c r="H17" s="313"/>
    </row>
    <row r="18" spans="1:8" s="315" customFormat="1" ht="12.75" customHeight="1">
      <c r="A18" s="260" t="s">
        <v>25</v>
      </c>
      <c r="B18" s="263">
        <v>0</v>
      </c>
      <c r="C18" s="263">
        <v>165551.13999999996</v>
      </c>
      <c r="D18" s="263">
        <v>5920.830000000002</v>
      </c>
      <c r="E18" s="263">
        <v>12394.109999999999</v>
      </c>
      <c r="F18" s="263">
        <v>11619.34</v>
      </c>
      <c r="G18" s="264">
        <v>195485.41999999995</v>
      </c>
      <c r="H18" s="313"/>
    </row>
    <row r="19" spans="1:8" s="315" customFormat="1" ht="12.75" customHeight="1">
      <c r="A19" s="260" t="s">
        <v>26</v>
      </c>
      <c r="B19" s="263">
        <v>0</v>
      </c>
      <c r="C19" s="263">
        <v>98054.87000000004</v>
      </c>
      <c r="D19" s="263">
        <v>5153.07</v>
      </c>
      <c r="E19" s="263">
        <v>7916.290000000001</v>
      </c>
      <c r="F19" s="263">
        <v>972.03</v>
      </c>
      <c r="G19" s="264">
        <v>112096.26000000004</v>
      </c>
      <c r="H19" s="313"/>
    </row>
    <row r="20" spans="1:8" s="315" customFormat="1" ht="12.75" customHeight="1">
      <c r="A20" s="260" t="s">
        <v>27</v>
      </c>
      <c r="B20" s="263">
        <v>1157.2899999999997</v>
      </c>
      <c r="C20" s="263">
        <v>612376.8</v>
      </c>
      <c r="D20" s="263">
        <v>19075.18</v>
      </c>
      <c r="E20" s="263">
        <v>221418.66999999995</v>
      </c>
      <c r="F20" s="263">
        <v>5168.09</v>
      </c>
      <c r="G20" s="264">
        <v>859196.03</v>
      </c>
      <c r="H20" s="313"/>
    </row>
    <row r="21" spans="1:8" s="315" customFormat="1" ht="12.75" customHeight="1">
      <c r="A21" s="267" t="s">
        <v>28</v>
      </c>
      <c r="B21" s="263">
        <v>1288.7</v>
      </c>
      <c r="C21" s="263">
        <v>335123.26999999996</v>
      </c>
      <c r="D21" s="263">
        <v>8683.48</v>
      </c>
      <c r="E21" s="263">
        <v>38541.23000000002</v>
      </c>
      <c r="F21" s="263">
        <v>2779.3900000000003</v>
      </c>
      <c r="G21" s="264">
        <v>386416.07</v>
      </c>
      <c r="H21" s="313"/>
    </row>
    <row r="22" spans="1:8" s="317" customFormat="1" ht="21" customHeight="1" thickBot="1">
      <c r="A22" s="235" t="s">
        <v>13</v>
      </c>
      <c r="B22" s="316">
        <v>7032.919999999999</v>
      </c>
      <c r="C22" s="316">
        <v>4449874.57</v>
      </c>
      <c r="D22" s="316">
        <v>239703.37999999998</v>
      </c>
      <c r="E22" s="316">
        <v>943958.21</v>
      </c>
      <c r="F22" s="316">
        <v>137642.76</v>
      </c>
      <c r="G22" s="160">
        <v>5778211.840000002</v>
      </c>
      <c r="H22" s="313"/>
    </row>
    <row r="23" spans="1:3" s="239" customFormat="1" ht="17.25" customHeight="1" thickTop="1">
      <c r="A23" s="260" t="s">
        <v>156</v>
      </c>
      <c r="B23" s="314"/>
      <c r="C23" s="314"/>
    </row>
    <row r="24" spans="1:8" s="315" customFormat="1" ht="11.25" customHeight="1">
      <c r="A24" s="591" t="s">
        <v>244</v>
      </c>
      <c r="C24" s="314"/>
      <c r="D24" s="314"/>
      <c r="F24" s="314"/>
      <c r="G24" s="318"/>
      <c r="H24" s="314"/>
    </row>
    <row r="25" spans="1:8" s="315" customFormat="1" ht="10.5" customHeight="1">
      <c r="A25" s="591" t="s">
        <v>245</v>
      </c>
      <c r="C25" s="314"/>
      <c r="D25" s="314"/>
      <c r="F25" s="314"/>
      <c r="G25" s="319"/>
      <c r="H25" s="314"/>
    </row>
    <row r="26" spans="1:8" s="315" customFormat="1" ht="11.25" customHeight="1">
      <c r="A26" s="591" t="s">
        <v>246</v>
      </c>
      <c r="C26" s="314"/>
      <c r="D26" s="314"/>
      <c r="F26" s="314"/>
      <c r="G26" s="318"/>
      <c r="H26" s="314"/>
    </row>
    <row r="27" spans="1:8" s="315" customFormat="1" ht="11.25" customHeight="1">
      <c r="A27" s="591" t="s">
        <v>247</v>
      </c>
      <c r="C27" s="314"/>
      <c r="D27" s="314"/>
      <c r="E27" s="314"/>
      <c r="F27" s="314"/>
      <c r="G27" s="314"/>
      <c r="H27" s="314"/>
    </row>
    <row r="28" spans="1:8" s="315" customFormat="1" ht="10.5" customHeight="1">
      <c r="A28" s="592" t="s">
        <v>248</v>
      </c>
      <c r="C28" s="314"/>
      <c r="D28" s="314"/>
      <c r="E28" s="314"/>
      <c r="F28" s="314"/>
      <c r="G28" s="314"/>
      <c r="H28" s="314"/>
    </row>
    <row r="29" s="239" customFormat="1" ht="9.75"/>
    <row r="30" spans="3:6" s="239" customFormat="1" ht="9.75">
      <c r="C30" s="314"/>
      <c r="D30" s="314"/>
      <c r="E30" s="314"/>
      <c r="F30" s="314"/>
    </row>
    <row r="31" s="239" customFormat="1" ht="9.75"/>
    <row r="32" s="239" customFormat="1" ht="9.75"/>
  </sheetData>
  <sheetProtection/>
  <mergeCells count="2">
    <mergeCell ref="A1:G1"/>
    <mergeCell ref="A2:G2"/>
  </mergeCells>
  <printOptions horizontalCentered="1"/>
  <pageMargins left="0.75" right="0.75" top="1.5748031496062993" bottom="0.3937007874015748" header="0" footer="0"/>
  <pageSetup horizontalDpi="600" verticalDpi="600" orientation="landscape" paperSize="9" r:id="rId1"/>
</worksheet>
</file>

<file path=xl/worksheets/sheet33.xml><?xml version="1.0" encoding="utf-8"?>
<worksheet xmlns="http://schemas.openxmlformats.org/spreadsheetml/2006/main" xmlns:r="http://schemas.openxmlformats.org/officeDocument/2006/relationships">
  <sheetPr>
    <tabColor theme="6"/>
  </sheetPr>
  <dimension ref="A1:BS39"/>
  <sheetViews>
    <sheetView zoomScaleSheetLayoutView="100" zoomScalePageLayoutView="0" workbookViewId="0" topLeftCell="AR1">
      <selection activeCell="AX6" sqref="AX6"/>
    </sheetView>
  </sheetViews>
  <sheetFormatPr defaultColWidth="11.421875" defaultRowHeight="12.75"/>
  <cols>
    <col min="1" max="1" width="22.57421875" style="0" customWidth="1"/>
    <col min="2" max="2" width="11.57421875" style="0" customWidth="1"/>
    <col min="3" max="3" width="3.28125" style="0" customWidth="1"/>
    <col min="4" max="4" width="12.57421875" style="0" customWidth="1"/>
    <col min="5" max="5" width="2.8515625" style="0" customWidth="1"/>
    <col min="6" max="7" width="11.421875" style="0" customWidth="1"/>
    <col min="8" max="8" width="9.28125" style="0" customWidth="1"/>
    <col min="9" max="9" width="11.421875" style="0" customWidth="1"/>
    <col min="10" max="10" width="7.57421875" style="0" customWidth="1"/>
    <col min="11" max="11" width="6.421875" style="0" customWidth="1"/>
    <col min="12" max="13" width="11.421875" style="0" customWidth="1"/>
    <col min="14" max="14" width="0.13671875" style="0" customWidth="1"/>
    <col min="15" max="15" width="10.140625" style="0" customWidth="1"/>
    <col min="16" max="17" width="11.421875" style="0" customWidth="1"/>
    <col min="18" max="18" width="2.57421875" style="0" customWidth="1"/>
    <col min="19" max="21" width="11.421875" style="0" customWidth="1"/>
    <col min="22" max="22" width="0.85546875" style="0" customWidth="1"/>
    <col min="23" max="25" width="11.421875" style="0" customWidth="1"/>
    <col min="26" max="26" width="2.140625" style="0" customWidth="1"/>
    <col min="27" max="30" width="11.421875" style="0" customWidth="1"/>
    <col min="31" max="31" width="13.00390625" style="0" customWidth="1"/>
    <col min="32" max="32" width="2.00390625" style="0" customWidth="1"/>
    <col min="33" max="36" width="10.8515625" style="0" customWidth="1"/>
    <col min="37" max="37" width="0.2890625" style="0" hidden="1" customWidth="1"/>
    <col min="38" max="40" width="11.421875" style="0" customWidth="1"/>
    <col min="41" max="41" width="9.421875" style="0" customWidth="1"/>
    <col min="42" max="42" width="9.7109375" style="0" customWidth="1"/>
    <col min="43" max="43" width="11.421875" style="0" customWidth="1"/>
    <col min="44" max="44" width="1.7109375" style="0" customWidth="1"/>
    <col min="45" max="45" width="12.140625" style="0" customWidth="1"/>
    <col min="46" max="46" width="0.2890625" style="0" customWidth="1"/>
    <col min="47" max="50" width="10.28125" style="0" customWidth="1"/>
    <col min="51" max="51" width="11.421875" style="0" customWidth="1"/>
    <col min="52" max="52" width="12.8515625" style="0" customWidth="1"/>
    <col min="53" max="57" width="11.421875" style="0" customWidth="1"/>
    <col min="58" max="58" width="1.421875" style="0" customWidth="1"/>
    <col min="59" max="59" width="14.8515625" style="0" customWidth="1"/>
    <col min="60" max="60" width="4.8515625" style="0" customWidth="1"/>
    <col min="61" max="61" width="2.28125" style="0" hidden="1" customWidth="1"/>
    <col min="62" max="62" width="8.00390625" style="0" customWidth="1"/>
    <col min="64" max="64" width="11.57421875" style="0" customWidth="1"/>
    <col min="65" max="65" width="4.28125" style="0" customWidth="1"/>
    <col min="66" max="66" width="11.140625" style="0" customWidth="1"/>
    <col min="67" max="67" width="2.28125" style="0" customWidth="1"/>
    <col min="68" max="68" width="15.421875" style="0" customWidth="1"/>
    <col min="69" max="69" width="22.28125" style="386" customWidth="1"/>
  </cols>
  <sheetData>
    <row r="1" spans="1:68" ht="12.75">
      <c r="A1" s="762"/>
      <c r="B1" s="1015" t="s">
        <v>238</v>
      </c>
      <c r="C1" s="1015"/>
      <c r="D1" s="1015"/>
      <c r="E1" s="1015"/>
      <c r="F1" s="1015"/>
      <c r="G1" s="1015"/>
      <c r="H1" s="1015"/>
      <c r="I1" s="1015"/>
      <c r="J1" s="1015"/>
      <c r="K1" s="1015"/>
      <c r="L1" s="1015"/>
      <c r="M1" s="1015"/>
      <c r="N1" s="518"/>
      <c r="O1" s="1016" t="s">
        <v>238</v>
      </c>
      <c r="P1" s="1016"/>
      <c r="Q1" s="1016"/>
      <c r="R1" s="1016"/>
      <c r="S1" s="1016" t="s">
        <v>238</v>
      </c>
      <c r="T1" s="1016"/>
      <c r="U1" s="1016"/>
      <c r="V1" s="1016"/>
      <c r="W1" s="1016"/>
      <c r="X1" s="1016"/>
      <c r="Y1" s="1016"/>
      <c r="Z1" s="1016"/>
      <c r="AA1" s="1016" t="s">
        <v>238</v>
      </c>
      <c r="AB1" s="1016"/>
      <c r="AC1" s="1016"/>
      <c r="AD1" s="1016"/>
      <c r="AE1" s="1016"/>
      <c r="AF1" s="1016"/>
      <c r="AG1" s="1016"/>
      <c r="AH1" s="1016"/>
      <c r="AI1" s="1016"/>
      <c r="AJ1" s="1016"/>
      <c r="AK1" s="866"/>
      <c r="AL1" s="1016" t="s">
        <v>238</v>
      </c>
      <c r="AM1" s="1016"/>
      <c r="AN1" s="1016"/>
      <c r="AO1" s="1016"/>
      <c r="AP1" s="1016"/>
      <c r="AQ1" s="1016"/>
      <c r="AR1" s="1016"/>
      <c r="AS1" s="1016"/>
      <c r="AT1" s="866"/>
      <c r="AU1" s="1016" t="s">
        <v>238</v>
      </c>
      <c r="AV1" s="1016"/>
      <c r="AW1" s="1016"/>
      <c r="AX1" s="1016"/>
      <c r="AY1" s="1016"/>
      <c r="AZ1" s="1016"/>
      <c r="BA1" s="1016" t="s">
        <v>238</v>
      </c>
      <c r="BB1" s="1016"/>
      <c r="BC1" s="1016"/>
      <c r="BD1" s="1016"/>
      <c r="BE1" s="1016"/>
      <c r="BF1" s="1016"/>
      <c r="BG1" s="1016"/>
      <c r="BH1" s="1016"/>
      <c r="BI1" s="866"/>
      <c r="BJ1" s="1016" t="s">
        <v>238</v>
      </c>
      <c r="BK1" s="1016"/>
      <c r="BL1" s="1016"/>
      <c r="BM1" s="1016"/>
      <c r="BN1" s="1016"/>
      <c r="BO1" s="1016"/>
      <c r="BP1" s="1016"/>
    </row>
    <row r="2" spans="1:68" ht="41.25" customHeight="1">
      <c r="A2" s="762"/>
      <c r="B2" s="1016" t="s">
        <v>568</v>
      </c>
      <c r="C2" s="1016"/>
      <c r="D2" s="1016"/>
      <c r="E2" s="1016"/>
      <c r="F2" s="1016"/>
      <c r="G2" s="1016"/>
      <c r="H2" s="1016"/>
      <c r="I2" s="1016"/>
      <c r="J2" s="1016"/>
      <c r="K2" s="1016"/>
      <c r="L2" s="1016"/>
      <c r="M2" s="1016"/>
      <c r="N2" s="867"/>
      <c r="O2" s="1016" t="s">
        <v>352</v>
      </c>
      <c r="P2" s="1016"/>
      <c r="Q2" s="1016"/>
      <c r="R2" s="1016"/>
      <c r="S2" s="1016" t="s">
        <v>352</v>
      </c>
      <c r="T2" s="1016"/>
      <c r="U2" s="1016"/>
      <c r="V2" s="1016"/>
      <c r="W2" s="1016"/>
      <c r="X2" s="1016"/>
      <c r="Y2" s="1016"/>
      <c r="Z2" s="1016"/>
      <c r="AA2" s="1016" t="s">
        <v>352</v>
      </c>
      <c r="AB2" s="1016"/>
      <c r="AC2" s="1016"/>
      <c r="AD2" s="1016"/>
      <c r="AE2" s="1016"/>
      <c r="AF2" s="1016"/>
      <c r="AG2" s="1016"/>
      <c r="AH2" s="1016"/>
      <c r="AI2" s="1016"/>
      <c r="AJ2" s="1016"/>
      <c r="AK2" s="868"/>
      <c r="AL2" s="1016" t="s">
        <v>352</v>
      </c>
      <c r="AM2" s="1016"/>
      <c r="AN2" s="1016"/>
      <c r="AO2" s="1016"/>
      <c r="AP2" s="1016"/>
      <c r="AQ2" s="1016"/>
      <c r="AR2" s="1016"/>
      <c r="AS2" s="1016"/>
      <c r="AT2" s="870"/>
      <c r="AU2" s="1016" t="s">
        <v>352</v>
      </c>
      <c r="AV2" s="1016"/>
      <c r="AW2" s="1016"/>
      <c r="AX2" s="1016"/>
      <c r="AY2" s="1016"/>
      <c r="AZ2" s="1016"/>
      <c r="BA2" s="1016" t="s">
        <v>352</v>
      </c>
      <c r="BB2" s="1016"/>
      <c r="BC2" s="1016"/>
      <c r="BD2" s="1016"/>
      <c r="BE2" s="1016"/>
      <c r="BF2" s="1016"/>
      <c r="BG2" s="1016"/>
      <c r="BH2" s="1016"/>
      <c r="BI2" s="869"/>
      <c r="BJ2" s="1016" t="s">
        <v>352</v>
      </c>
      <c r="BK2" s="1016"/>
      <c r="BL2" s="1016"/>
      <c r="BM2" s="1016"/>
      <c r="BN2" s="1016"/>
      <c r="BO2" s="1016"/>
      <c r="BP2" s="1016"/>
    </row>
    <row r="3" spans="1:68" ht="13.5" thickBot="1">
      <c r="A3" s="519" t="s">
        <v>391</v>
      </c>
      <c r="B3" s="518"/>
      <c r="C3" s="518"/>
      <c r="D3" s="518"/>
      <c r="E3" s="518"/>
      <c r="F3" s="518"/>
      <c r="G3" s="518"/>
      <c r="H3" s="518"/>
      <c r="I3" s="518"/>
      <c r="J3" s="518"/>
      <c r="K3" s="518"/>
      <c r="L3" s="518"/>
      <c r="M3" s="387" t="s">
        <v>10</v>
      </c>
      <c r="N3" s="518"/>
      <c r="O3" s="518"/>
      <c r="P3" s="518"/>
      <c r="Q3" s="518"/>
      <c r="R3" s="518"/>
      <c r="S3" s="518"/>
      <c r="T3" s="518"/>
      <c r="U3" s="518"/>
      <c r="V3" s="518"/>
      <c r="W3" s="518"/>
      <c r="Y3" s="542" t="s">
        <v>10</v>
      </c>
      <c r="Z3" s="387"/>
      <c r="AA3" s="531"/>
      <c r="AB3" s="531"/>
      <c r="AC3" s="531"/>
      <c r="AD3" s="531"/>
      <c r="AF3" s="387"/>
      <c r="AG3" s="387"/>
      <c r="AH3" s="387"/>
      <c r="AI3" s="387"/>
      <c r="AJ3" s="387" t="s">
        <v>10</v>
      </c>
      <c r="AK3" s="531"/>
      <c r="AL3" s="534"/>
      <c r="AM3" s="534"/>
      <c r="AN3" s="530"/>
      <c r="AO3" s="530"/>
      <c r="AP3" s="530"/>
      <c r="AQ3" s="530"/>
      <c r="AR3" s="530"/>
      <c r="AS3" s="387" t="s">
        <v>10</v>
      </c>
      <c r="AT3" s="535"/>
      <c r="AU3" s="535"/>
      <c r="AV3" s="535"/>
      <c r="AW3" s="535"/>
      <c r="AX3" s="535"/>
      <c r="AY3" s="535"/>
      <c r="AZ3" s="387" t="s">
        <v>10</v>
      </c>
      <c r="BA3" s="540"/>
      <c r="BB3" s="540"/>
      <c r="BC3" s="540"/>
      <c r="BD3" s="540"/>
      <c r="BE3" s="540"/>
      <c r="BF3" s="540"/>
      <c r="BG3" s="387" t="s">
        <v>10</v>
      </c>
      <c r="BH3" s="540"/>
      <c r="BI3" s="541"/>
      <c r="BJ3" s="518"/>
      <c r="BK3" s="518"/>
      <c r="BL3" s="518"/>
      <c r="BM3" s="518"/>
      <c r="BN3" s="518"/>
      <c r="BO3" s="542"/>
      <c r="BP3" s="387" t="s">
        <v>10</v>
      </c>
    </row>
    <row r="4" spans="1:68" ht="13.5" customHeight="1" thickTop="1">
      <c r="A4" s="1021" t="s">
        <v>49</v>
      </c>
      <c r="B4" s="1024" t="s">
        <v>289</v>
      </c>
      <c r="C4" s="1024"/>
      <c r="D4" s="1024"/>
      <c r="E4" s="1024"/>
      <c r="F4" s="1024"/>
      <c r="G4" s="1024"/>
      <c r="H4" s="1024"/>
      <c r="I4" s="1024"/>
      <c r="J4" s="1024"/>
      <c r="K4" s="1024"/>
      <c r="L4" s="1024"/>
      <c r="M4" s="1024"/>
      <c r="N4" s="520"/>
      <c r="O4" s="1024" t="s">
        <v>289</v>
      </c>
      <c r="P4" s="1024"/>
      <c r="Q4" s="1024"/>
      <c r="R4" s="1024"/>
      <c r="S4" s="1024"/>
      <c r="T4" s="1024"/>
      <c r="U4" s="1024"/>
      <c r="V4" s="1024"/>
      <c r="W4" s="1024"/>
      <c r="X4" s="1024"/>
      <c r="Y4" s="1024"/>
      <c r="Z4" s="1024"/>
      <c r="AA4" s="1024" t="s">
        <v>289</v>
      </c>
      <c r="AB4" s="1024"/>
      <c r="AC4" s="1024"/>
      <c r="AD4" s="1024"/>
      <c r="AE4" s="1024"/>
      <c r="AF4" s="1024"/>
      <c r="AG4" s="1024"/>
      <c r="AH4" s="1024"/>
      <c r="AI4" s="1024"/>
      <c r="AJ4" s="1024"/>
      <c r="AK4" s="536"/>
      <c r="AL4" s="1024" t="s">
        <v>289</v>
      </c>
      <c r="AM4" s="1024"/>
      <c r="AN4" s="1024"/>
      <c r="AO4" s="1024"/>
      <c r="AP4" s="1024"/>
      <c r="AQ4" s="1024"/>
      <c r="AR4" s="1024"/>
      <c r="AS4" s="1024"/>
      <c r="AT4" s="583"/>
      <c r="AU4" s="1027" t="s">
        <v>289</v>
      </c>
      <c r="AV4" s="1027"/>
      <c r="AW4" s="1027"/>
      <c r="AX4" s="1027"/>
      <c r="AY4" s="1027"/>
      <c r="AZ4" s="1027"/>
      <c r="BA4" s="1024" t="s">
        <v>289</v>
      </c>
      <c r="BB4" s="1024"/>
      <c r="BC4" s="1024"/>
      <c r="BD4" s="1024"/>
      <c r="BE4" s="1024"/>
      <c r="BF4" s="1024"/>
      <c r="BG4" s="1024"/>
      <c r="BH4" s="1024"/>
      <c r="BI4" s="536"/>
      <c r="BJ4" s="536" t="s">
        <v>289</v>
      </c>
      <c r="BK4" s="536"/>
      <c r="BL4" s="536"/>
      <c r="BM4" s="536"/>
      <c r="BN4" s="536"/>
      <c r="BO4" s="536"/>
      <c r="BP4" s="536"/>
    </row>
    <row r="5" spans="1:68" ht="56.25" customHeight="1">
      <c r="A5" s="1022"/>
      <c r="B5" s="404" t="s">
        <v>290</v>
      </c>
      <c r="C5" s="787"/>
      <c r="D5" s="404" t="s">
        <v>291</v>
      </c>
      <c r="E5" s="521"/>
      <c r="F5" s="1028" t="s">
        <v>569</v>
      </c>
      <c r="G5" s="1028"/>
      <c r="H5" s="1028"/>
      <c r="I5" s="1028"/>
      <c r="J5" s="1028"/>
      <c r="K5" s="1028"/>
      <c r="L5" s="1028"/>
      <c r="M5" s="1028"/>
      <c r="N5" s="1029" t="s">
        <v>570</v>
      </c>
      <c r="O5" s="1029"/>
      <c r="P5" s="1029"/>
      <c r="Q5" s="1029"/>
      <c r="R5" s="871"/>
      <c r="S5" s="1026" t="s">
        <v>571</v>
      </c>
      <c r="T5" s="1026"/>
      <c r="U5" s="1026"/>
      <c r="V5" s="872"/>
      <c r="W5" s="1028" t="s">
        <v>397</v>
      </c>
      <c r="X5" s="1028"/>
      <c r="Y5" s="1028"/>
      <c r="Z5" s="529"/>
      <c r="AA5" s="1018" t="s">
        <v>572</v>
      </c>
      <c r="AB5" s="1018"/>
      <c r="AC5" s="1018"/>
      <c r="AD5" s="1018"/>
      <c r="AE5" s="1018"/>
      <c r="AF5" s="1018"/>
      <c r="AG5" s="1026" t="s">
        <v>573</v>
      </c>
      <c r="AH5" s="1026"/>
      <c r="AI5" s="1026"/>
      <c r="AJ5" s="1026"/>
      <c r="AK5" s="537"/>
      <c r="AL5" s="1017" t="s">
        <v>324</v>
      </c>
      <c r="AM5" s="1017"/>
      <c r="AN5" s="1017"/>
      <c r="AO5" s="1017"/>
      <c r="AP5" s="1017"/>
      <c r="AQ5" s="1017"/>
      <c r="AR5" s="537"/>
      <c r="AS5" s="537" t="s">
        <v>574</v>
      </c>
      <c r="AT5" s="538"/>
      <c r="AU5" s="1026" t="s">
        <v>325</v>
      </c>
      <c r="AV5" s="1026"/>
      <c r="AW5" s="1026"/>
      <c r="AX5" s="1026"/>
      <c r="AY5" s="1026"/>
      <c r="AZ5" s="538"/>
      <c r="BA5" s="1018" t="s">
        <v>575</v>
      </c>
      <c r="BB5" s="1018"/>
      <c r="BC5" s="1018"/>
      <c r="BD5" s="1018"/>
      <c r="BE5" s="1018"/>
      <c r="BF5" s="537"/>
      <c r="BG5" s="537" t="s">
        <v>576</v>
      </c>
      <c r="BH5" s="537"/>
      <c r="BI5" s="537"/>
      <c r="BJ5" s="1018" t="s">
        <v>577</v>
      </c>
      <c r="BK5" s="1018"/>
      <c r="BL5" s="537"/>
      <c r="BM5" s="537"/>
      <c r="BN5" s="543" t="s">
        <v>293</v>
      </c>
      <c r="BO5" s="537"/>
      <c r="BP5" s="544" t="s">
        <v>13</v>
      </c>
    </row>
    <row r="6" spans="1:68" ht="12.75">
      <c r="A6" s="1023"/>
      <c r="B6" s="789" t="s">
        <v>294</v>
      </c>
      <c r="C6" s="537"/>
      <c r="D6" s="789" t="s">
        <v>295</v>
      </c>
      <c r="E6" s="537"/>
      <c r="F6" s="789" t="s">
        <v>296</v>
      </c>
      <c r="G6" s="789" t="s">
        <v>297</v>
      </c>
      <c r="H6" s="796" t="s">
        <v>578</v>
      </c>
      <c r="I6" s="789" t="s">
        <v>298</v>
      </c>
      <c r="J6" s="789" t="s">
        <v>299</v>
      </c>
      <c r="K6" s="796" t="s">
        <v>579</v>
      </c>
      <c r="L6" s="789" t="s">
        <v>300</v>
      </c>
      <c r="M6" s="789" t="s">
        <v>301</v>
      </c>
      <c r="N6" s="789"/>
      <c r="O6" s="789" t="s">
        <v>302</v>
      </c>
      <c r="P6" s="789" t="s">
        <v>580</v>
      </c>
      <c r="Q6" s="789" t="s">
        <v>301</v>
      </c>
      <c r="R6" s="537"/>
      <c r="S6" s="522" t="s">
        <v>303</v>
      </c>
      <c r="T6" s="522" t="s">
        <v>304</v>
      </c>
      <c r="U6" s="789" t="s">
        <v>301</v>
      </c>
      <c r="V6" s="537"/>
      <c r="W6" s="789" t="s">
        <v>305</v>
      </c>
      <c r="X6" s="789" t="s">
        <v>306</v>
      </c>
      <c r="Y6" s="789" t="s">
        <v>301</v>
      </c>
      <c r="Z6" s="789"/>
      <c r="AA6" s="788" t="s">
        <v>307</v>
      </c>
      <c r="AB6" s="788" t="s">
        <v>581</v>
      </c>
      <c r="AC6" s="788" t="s">
        <v>392</v>
      </c>
      <c r="AD6" s="789" t="s">
        <v>393</v>
      </c>
      <c r="AE6" s="532" t="s">
        <v>301</v>
      </c>
      <c r="AF6" s="789"/>
      <c r="AG6" s="788" t="s">
        <v>582</v>
      </c>
      <c r="AH6" s="788" t="s">
        <v>583</v>
      </c>
      <c r="AI6" s="789" t="s">
        <v>265</v>
      </c>
      <c r="AJ6" s="788" t="s">
        <v>301</v>
      </c>
      <c r="AK6" s="789"/>
      <c r="AL6" s="789" t="s">
        <v>394</v>
      </c>
      <c r="AM6" s="789" t="s">
        <v>308</v>
      </c>
      <c r="AN6" s="789" t="s">
        <v>309</v>
      </c>
      <c r="AO6" s="789" t="s">
        <v>584</v>
      </c>
      <c r="AP6" s="789" t="s">
        <v>585</v>
      </c>
      <c r="AQ6" s="789" t="s">
        <v>301</v>
      </c>
      <c r="AR6" s="537"/>
      <c r="AS6" s="789" t="s">
        <v>310</v>
      </c>
      <c r="AT6" s="789"/>
      <c r="AU6" s="789" t="s">
        <v>311</v>
      </c>
      <c r="AV6" s="789" t="s">
        <v>312</v>
      </c>
      <c r="AW6" s="789" t="s">
        <v>313</v>
      </c>
      <c r="AX6" s="789" t="s">
        <v>586</v>
      </c>
      <c r="AY6" s="789" t="s">
        <v>265</v>
      </c>
      <c r="AZ6" s="789" t="s">
        <v>301</v>
      </c>
      <c r="BA6" s="796" t="s">
        <v>587</v>
      </c>
      <c r="BB6" s="789" t="s">
        <v>314</v>
      </c>
      <c r="BC6" s="789" t="s">
        <v>315</v>
      </c>
      <c r="BD6" s="789" t="s">
        <v>588</v>
      </c>
      <c r="BE6" s="789" t="s">
        <v>301</v>
      </c>
      <c r="BF6" s="537"/>
      <c r="BG6" s="789" t="s">
        <v>316</v>
      </c>
      <c r="BH6" s="789"/>
      <c r="BI6" s="789"/>
      <c r="BJ6" s="789" t="s">
        <v>317</v>
      </c>
      <c r="BK6" s="789" t="s">
        <v>395</v>
      </c>
      <c r="BL6" s="789" t="s">
        <v>301</v>
      </c>
      <c r="BM6" s="537"/>
      <c r="BN6" s="545"/>
      <c r="BO6" s="537"/>
      <c r="BP6" s="873"/>
    </row>
    <row r="7" spans="1:68" ht="12.75">
      <c r="A7" s="439" t="s">
        <v>14</v>
      </c>
      <c r="B7" s="438">
        <v>202.42</v>
      </c>
      <c r="C7" s="438"/>
      <c r="D7" s="523">
        <v>41989.49</v>
      </c>
      <c r="E7" s="523"/>
      <c r="F7" s="523">
        <v>2641.27</v>
      </c>
      <c r="G7" s="523">
        <v>57435.66</v>
      </c>
      <c r="H7" s="523">
        <v>2335.34</v>
      </c>
      <c r="I7" s="523">
        <v>188636.25</v>
      </c>
      <c r="J7" s="523">
        <v>0</v>
      </c>
      <c r="K7" s="523">
        <v>0</v>
      </c>
      <c r="L7" s="523">
        <v>1087.1499999999999</v>
      </c>
      <c r="M7" s="523">
        <v>252135.67</v>
      </c>
      <c r="N7" s="523"/>
      <c r="O7" s="438">
        <v>154303.6</v>
      </c>
      <c r="P7" s="438">
        <v>202527.61000000002</v>
      </c>
      <c r="Q7" s="438">
        <v>356831.21</v>
      </c>
      <c r="R7" s="438"/>
      <c r="S7" s="523">
        <v>50750</v>
      </c>
      <c r="T7" s="523">
        <v>0</v>
      </c>
      <c r="U7" s="523">
        <v>50750</v>
      </c>
      <c r="V7" s="523"/>
      <c r="W7" s="523">
        <v>4292.450000000001</v>
      </c>
      <c r="X7" s="523">
        <v>1209.58</v>
      </c>
      <c r="Y7" s="523">
        <v>5502.030000000001</v>
      </c>
      <c r="Z7" s="523"/>
      <c r="AA7" s="523">
        <v>11807.44</v>
      </c>
      <c r="AB7" s="523">
        <v>0</v>
      </c>
      <c r="AC7" s="523">
        <v>25.8</v>
      </c>
      <c r="AD7" s="523">
        <v>5700.72</v>
      </c>
      <c r="AE7" s="523">
        <v>17533.96</v>
      </c>
      <c r="AF7" s="523"/>
      <c r="AG7" s="523">
        <v>10111.119999999999</v>
      </c>
      <c r="AH7" s="523">
        <v>2723.89</v>
      </c>
      <c r="AI7" s="523">
        <v>2484.52</v>
      </c>
      <c r="AJ7" s="523">
        <v>15319.529999999999</v>
      </c>
      <c r="AK7" s="523"/>
      <c r="AL7" s="523">
        <v>595.95</v>
      </c>
      <c r="AM7" s="523">
        <v>860.76</v>
      </c>
      <c r="AN7" s="523">
        <v>7064</v>
      </c>
      <c r="AO7" s="523">
        <v>818.13</v>
      </c>
      <c r="AP7" s="523">
        <v>0</v>
      </c>
      <c r="AQ7" s="523">
        <v>9338.839999999998</v>
      </c>
      <c r="AR7" s="523"/>
      <c r="AS7" s="523">
        <v>109301.52</v>
      </c>
      <c r="AT7" s="523"/>
      <c r="AU7" s="523">
        <v>0</v>
      </c>
      <c r="AV7" s="523">
        <v>0</v>
      </c>
      <c r="AW7" s="523">
        <v>0</v>
      </c>
      <c r="AX7" s="523">
        <v>14.33</v>
      </c>
      <c r="AY7" s="523">
        <v>906.95</v>
      </c>
      <c r="AZ7" s="523">
        <v>921.2800000000001</v>
      </c>
      <c r="BA7" s="523">
        <v>3069.1</v>
      </c>
      <c r="BB7" s="523">
        <v>110530.33</v>
      </c>
      <c r="BC7" s="523">
        <v>37334.5</v>
      </c>
      <c r="BD7" s="523">
        <v>0</v>
      </c>
      <c r="BE7" s="523">
        <v>150933.93000000002</v>
      </c>
      <c r="BF7" s="523"/>
      <c r="BG7" s="523">
        <v>6184.92</v>
      </c>
      <c r="BH7" s="523"/>
      <c r="BI7" s="523"/>
      <c r="BJ7" s="523">
        <v>0</v>
      </c>
      <c r="BK7" s="523">
        <v>0</v>
      </c>
      <c r="BL7" s="523">
        <v>0</v>
      </c>
      <c r="BM7" s="523"/>
      <c r="BN7" s="523">
        <v>267.46999999999997</v>
      </c>
      <c r="BO7" s="523"/>
      <c r="BP7" s="523">
        <v>1017212.2700000001</v>
      </c>
    </row>
    <row r="8" spans="1:68" ht="12.75">
      <c r="A8" s="439" t="s">
        <v>15</v>
      </c>
      <c r="B8" s="438">
        <v>77.59</v>
      </c>
      <c r="C8" s="438"/>
      <c r="D8" s="523">
        <v>15188.02</v>
      </c>
      <c r="E8" s="523"/>
      <c r="F8" s="523">
        <v>1070.92</v>
      </c>
      <c r="G8" s="523">
        <v>28914.76</v>
      </c>
      <c r="H8" s="523">
        <v>433.98</v>
      </c>
      <c r="I8" s="523">
        <v>91294.02</v>
      </c>
      <c r="J8" s="523">
        <v>0</v>
      </c>
      <c r="K8" s="523">
        <v>0</v>
      </c>
      <c r="L8" s="523">
        <v>513.77</v>
      </c>
      <c r="M8" s="523">
        <v>122227.45000000001</v>
      </c>
      <c r="N8" s="523"/>
      <c r="O8" s="438">
        <v>74353.65999999999</v>
      </c>
      <c r="P8" s="438">
        <v>97435.4</v>
      </c>
      <c r="Q8" s="438">
        <v>171789.06</v>
      </c>
      <c r="R8" s="438"/>
      <c r="S8" s="523">
        <v>19890.79</v>
      </c>
      <c r="T8" s="523">
        <v>0</v>
      </c>
      <c r="U8" s="523">
        <v>19890.79</v>
      </c>
      <c r="V8" s="523"/>
      <c r="W8" s="523">
        <v>1387.3600000000001</v>
      </c>
      <c r="X8" s="523">
        <v>852.51</v>
      </c>
      <c r="Y8" s="523">
        <v>2239.87</v>
      </c>
      <c r="Z8" s="523"/>
      <c r="AA8" s="523">
        <v>4843.54</v>
      </c>
      <c r="AB8" s="523">
        <v>0</v>
      </c>
      <c r="AC8" s="523">
        <v>13.65</v>
      </c>
      <c r="AD8" s="523">
        <v>2025.31</v>
      </c>
      <c r="AE8" s="523">
        <v>6882.5</v>
      </c>
      <c r="AF8" s="523"/>
      <c r="AG8" s="523">
        <v>0</v>
      </c>
      <c r="AH8" s="523">
        <v>303.36</v>
      </c>
      <c r="AI8" s="523">
        <v>13.48</v>
      </c>
      <c r="AJ8" s="523">
        <v>316.84000000000003</v>
      </c>
      <c r="AK8" s="523"/>
      <c r="AL8" s="523">
        <v>823.96</v>
      </c>
      <c r="AM8" s="523">
        <v>2242.14</v>
      </c>
      <c r="AN8" s="523">
        <v>9878.5</v>
      </c>
      <c r="AO8" s="523">
        <v>0</v>
      </c>
      <c r="AP8" s="523">
        <v>0</v>
      </c>
      <c r="AQ8" s="523">
        <v>12944.6</v>
      </c>
      <c r="AR8" s="523"/>
      <c r="AS8" s="523">
        <v>0</v>
      </c>
      <c r="AT8" s="523"/>
      <c r="AU8" s="523">
        <v>0</v>
      </c>
      <c r="AV8" s="523">
        <v>0</v>
      </c>
      <c r="AW8" s="523">
        <v>0</v>
      </c>
      <c r="AX8" s="523">
        <v>0</v>
      </c>
      <c r="AY8" s="523">
        <v>853.04</v>
      </c>
      <c r="AZ8" s="523">
        <v>853.04</v>
      </c>
      <c r="BA8" s="523">
        <v>329.16</v>
      </c>
      <c r="BB8" s="523">
        <v>16358.119999999999</v>
      </c>
      <c r="BC8" s="523">
        <v>2459.9800000000005</v>
      </c>
      <c r="BD8" s="523">
        <v>0</v>
      </c>
      <c r="BE8" s="523">
        <v>19147.26</v>
      </c>
      <c r="BF8" s="523"/>
      <c r="BG8" s="523">
        <v>2629.0699999999997</v>
      </c>
      <c r="BH8" s="523"/>
      <c r="BI8" s="523"/>
      <c r="BJ8" s="523">
        <v>0</v>
      </c>
      <c r="BK8" s="523">
        <v>0</v>
      </c>
      <c r="BL8" s="523">
        <v>0</v>
      </c>
      <c r="BM8" s="523"/>
      <c r="BN8" s="523">
        <v>1211.43</v>
      </c>
      <c r="BO8" s="523"/>
      <c r="BP8" s="523">
        <v>375397.51999999996</v>
      </c>
    </row>
    <row r="9" spans="1:68" ht="12.75">
      <c r="A9" s="439" t="s">
        <v>16</v>
      </c>
      <c r="B9" s="438">
        <v>242.56</v>
      </c>
      <c r="C9" s="438"/>
      <c r="D9" s="523">
        <v>47899.380000000005</v>
      </c>
      <c r="E9" s="523"/>
      <c r="F9" s="523">
        <v>3098.33</v>
      </c>
      <c r="G9" s="523">
        <v>75922.74</v>
      </c>
      <c r="H9" s="523">
        <v>26305.27</v>
      </c>
      <c r="I9" s="523">
        <v>246367.6</v>
      </c>
      <c r="J9" s="523">
        <v>7.02</v>
      </c>
      <c r="K9" s="523">
        <v>70</v>
      </c>
      <c r="L9" s="523">
        <v>1131.5900000000001</v>
      </c>
      <c r="M9" s="523">
        <v>352902.55000000005</v>
      </c>
      <c r="N9" s="523"/>
      <c r="O9" s="438">
        <v>157834.56999999998</v>
      </c>
      <c r="P9" s="438">
        <v>205143.79</v>
      </c>
      <c r="Q9" s="438">
        <v>362978.36</v>
      </c>
      <c r="R9" s="438"/>
      <c r="S9" s="523">
        <v>57807</v>
      </c>
      <c r="T9" s="523">
        <v>0</v>
      </c>
      <c r="U9" s="523">
        <v>57807</v>
      </c>
      <c r="V9" s="523"/>
      <c r="W9" s="523">
        <v>4706.8</v>
      </c>
      <c r="X9" s="523">
        <v>1270.28</v>
      </c>
      <c r="Y9" s="523">
        <v>5977.08</v>
      </c>
      <c r="Z9" s="523"/>
      <c r="AA9" s="523">
        <v>13359.700000000003</v>
      </c>
      <c r="AB9" s="523">
        <v>8592</v>
      </c>
      <c r="AC9" s="523">
        <v>35.33</v>
      </c>
      <c r="AD9" s="523">
        <v>14097.12</v>
      </c>
      <c r="AE9" s="523">
        <v>36084.15</v>
      </c>
      <c r="AF9" s="523"/>
      <c r="AG9" s="523">
        <v>2215.08</v>
      </c>
      <c r="AH9" s="523">
        <v>108.77000000000001</v>
      </c>
      <c r="AI9" s="523">
        <v>49.84</v>
      </c>
      <c r="AJ9" s="523">
        <v>2373.69</v>
      </c>
      <c r="AK9" s="523"/>
      <c r="AL9" s="523">
        <v>1183.87</v>
      </c>
      <c r="AM9" s="523">
        <v>500.79999999999995</v>
      </c>
      <c r="AN9" s="523">
        <v>20450.37</v>
      </c>
      <c r="AO9" s="523">
        <v>663.86</v>
      </c>
      <c r="AP9" s="523">
        <v>0</v>
      </c>
      <c r="AQ9" s="523">
        <v>22798.899999999998</v>
      </c>
      <c r="AR9" s="523"/>
      <c r="AS9" s="523">
        <v>0</v>
      </c>
      <c r="AT9" s="523"/>
      <c r="AU9" s="523">
        <v>0</v>
      </c>
      <c r="AV9" s="523">
        <v>11983.61</v>
      </c>
      <c r="AW9" s="523">
        <v>0</v>
      </c>
      <c r="AX9" s="523">
        <v>0.22</v>
      </c>
      <c r="AY9" s="523">
        <v>297.44</v>
      </c>
      <c r="AZ9" s="523">
        <v>12281.27</v>
      </c>
      <c r="BA9" s="523">
        <v>386.69</v>
      </c>
      <c r="BB9" s="523">
        <v>39941.76</v>
      </c>
      <c r="BC9" s="523">
        <v>14590.89</v>
      </c>
      <c r="BD9" s="523">
        <v>0</v>
      </c>
      <c r="BE9" s="523">
        <v>54919.340000000004</v>
      </c>
      <c r="BF9" s="523"/>
      <c r="BG9" s="523">
        <v>8538.52</v>
      </c>
      <c r="BH9" s="523"/>
      <c r="BI9" s="523"/>
      <c r="BJ9" s="523">
        <v>0</v>
      </c>
      <c r="BK9" s="523">
        <v>0</v>
      </c>
      <c r="BL9" s="523">
        <v>0</v>
      </c>
      <c r="BM9" s="523"/>
      <c r="BN9" s="523">
        <v>148.24</v>
      </c>
      <c r="BO9" s="523"/>
      <c r="BP9" s="523">
        <v>964951.04</v>
      </c>
    </row>
    <row r="10" spans="1:68" ht="12.75">
      <c r="A10" s="439" t="s">
        <v>17</v>
      </c>
      <c r="B10" s="438">
        <v>46.18</v>
      </c>
      <c r="C10" s="438"/>
      <c r="D10" s="523">
        <v>5119.97</v>
      </c>
      <c r="E10" s="523"/>
      <c r="F10" s="523">
        <v>673.05</v>
      </c>
      <c r="G10" s="523">
        <v>10374.329999999998</v>
      </c>
      <c r="H10" s="523">
        <v>389.29</v>
      </c>
      <c r="I10" s="523">
        <v>28612.51</v>
      </c>
      <c r="J10" s="523">
        <v>0</v>
      </c>
      <c r="K10" s="523">
        <v>0</v>
      </c>
      <c r="L10" s="523">
        <v>375.17999999999995</v>
      </c>
      <c r="M10" s="523">
        <v>40424.35999999999</v>
      </c>
      <c r="N10" s="523"/>
      <c r="O10" s="438">
        <v>26802.730000000003</v>
      </c>
      <c r="P10" s="438">
        <v>35137.26</v>
      </c>
      <c r="Q10" s="438">
        <v>61939.990000000005</v>
      </c>
      <c r="R10" s="438"/>
      <c r="S10" s="523">
        <v>11550</v>
      </c>
      <c r="T10" s="523">
        <v>0</v>
      </c>
      <c r="U10" s="523">
        <v>11550</v>
      </c>
      <c r="V10" s="523"/>
      <c r="W10" s="523">
        <v>574.34</v>
      </c>
      <c r="X10" s="523">
        <v>174.24</v>
      </c>
      <c r="Y10" s="523">
        <v>748.58</v>
      </c>
      <c r="Z10" s="523"/>
      <c r="AA10" s="523">
        <v>2555.06</v>
      </c>
      <c r="AB10" s="523">
        <v>0</v>
      </c>
      <c r="AC10" s="523">
        <v>2.99</v>
      </c>
      <c r="AD10" s="523">
        <v>483.12</v>
      </c>
      <c r="AE10" s="523">
        <v>3041.17</v>
      </c>
      <c r="AF10" s="523"/>
      <c r="AG10" s="523">
        <v>0</v>
      </c>
      <c r="AH10" s="523">
        <v>117.51</v>
      </c>
      <c r="AI10" s="523">
        <v>0</v>
      </c>
      <c r="AJ10" s="523">
        <v>117.51</v>
      </c>
      <c r="AK10" s="523"/>
      <c r="AL10" s="523">
        <v>243.8</v>
      </c>
      <c r="AM10" s="523">
        <v>404.63</v>
      </c>
      <c r="AN10" s="523">
        <v>6339.64</v>
      </c>
      <c r="AO10" s="523">
        <v>0</v>
      </c>
      <c r="AP10" s="523">
        <v>0</v>
      </c>
      <c r="AQ10" s="523">
        <v>6988.070000000001</v>
      </c>
      <c r="AR10" s="523"/>
      <c r="AS10" s="523">
        <v>0</v>
      </c>
      <c r="AT10" s="523"/>
      <c r="AU10" s="523">
        <v>0</v>
      </c>
      <c r="AV10" s="523">
        <v>0</v>
      </c>
      <c r="AW10" s="523">
        <v>0</v>
      </c>
      <c r="AX10" s="523">
        <v>42.87</v>
      </c>
      <c r="AY10" s="523">
        <v>1370.55</v>
      </c>
      <c r="AZ10" s="523">
        <v>1413.4199999999998</v>
      </c>
      <c r="BA10" s="523">
        <v>20</v>
      </c>
      <c r="BB10" s="523">
        <v>6569.17</v>
      </c>
      <c r="BC10" s="523">
        <v>277.56</v>
      </c>
      <c r="BD10" s="523">
        <v>0</v>
      </c>
      <c r="BE10" s="523">
        <v>6866.7300000000005</v>
      </c>
      <c r="BF10" s="523"/>
      <c r="BG10" s="523">
        <v>1085.8</v>
      </c>
      <c r="BH10" s="523"/>
      <c r="BI10" s="523"/>
      <c r="BJ10" s="523">
        <v>0</v>
      </c>
      <c r="BK10" s="523">
        <v>0</v>
      </c>
      <c r="BL10" s="523">
        <v>0</v>
      </c>
      <c r="BM10" s="523"/>
      <c r="BN10" s="523">
        <v>167.97</v>
      </c>
      <c r="BO10" s="523"/>
      <c r="BP10" s="523">
        <v>139509.75</v>
      </c>
    </row>
    <row r="11" spans="1:68" ht="12.75">
      <c r="A11" s="439" t="s">
        <v>18</v>
      </c>
      <c r="B11" s="438">
        <v>24.78</v>
      </c>
      <c r="C11" s="438"/>
      <c r="D11" s="523">
        <v>2923.52</v>
      </c>
      <c r="E11" s="523"/>
      <c r="F11" s="523">
        <v>472.04999999999995</v>
      </c>
      <c r="G11" s="523">
        <v>6209.67</v>
      </c>
      <c r="H11" s="523">
        <v>542.37</v>
      </c>
      <c r="I11" s="523">
        <v>17630.76</v>
      </c>
      <c r="J11" s="523">
        <v>0</v>
      </c>
      <c r="K11" s="523">
        <v>0</v>
      </c>
      <c r="L11" s="523">
        <v>341.57</v>
      </c>
      <c r="M11" s="523">
        <v>25196.42</v>
      </c>
      <c r="N11" s="523"/>
      <c r="O11" s="438">
        <v>13165.7</v>
      </c>
      <c r="P11" s="438">
        <v>17578.289999999997</v>
      </c>
      <c r="Q11" s="438">
        <v>30743.989999999998</v>
      </c>
      <c r="R11" s="438"/>
      <c r="S11" s="523">
        <v>6650</v>
      </c>
      <c r="T11" s="523">
        <v>0</v>
      </c>
      <c r="U11" s="523">
        <v>6650</v>
      </c>
      <c r="V11" s="523"/>
      <c r="W11" s="523">
        <v>346.78</v>
      </c>
      <c r="X11" s="523">
        <v>140.75</v>
      </c>
      <c r="Y11" s="523">
        <v>487.53</v>
      </c>
      <c r="Z11" s="523"/>
      <c r="AA11" s="523">
        <v>2056.03</v>
      </c>
      <c r="AB11" s="523">
        <v>0</v>
      </c>
      <c r="AC11" s="523">
        <v>2.53</v>
      </c>
      <c r="AD11" s="523">
        <v>468.91</v>
      </c>
      <c r="AE11" s="523">
        <v>2527.4700000000003</v>
      </c>
      <c r="AF11" s="523"/>
      <c r="AG11" s="523">
        <v>103.5</v>
      </c>
      <c r="AH11" s="523">
        <v>26.16</v>
      </c>
      <c r="AI11" s="523">
        <v>0</v>
      </c>
      <c r="AJ11" s="523">
        <v>129.66</v>
      </c>
      <c r="AK11" s="523"/>
      <c r="AL11" s="523">
        <v>161.97</v>
      </c>
      <c r="AM11" s="523">
        <v>455.58</v>
      </c>
      <c r="AN11" s="523">
        <v>1845.86</v>
      </c>
      <c r="AO11" s="523">
        <v>0</v>
      </c>
      <c r="AP11" s="523">
        <v>0</v>
      </c>
      <c r="AQ11" s="523">
        <v>2463.41</v>
      </c>
      <c r="AR11" s="523"/>
      <c r="AS11" s="523">
        <v>0</v>
      </c>
      <c r="AT11" s="523"/>
      <c r="AU11" s="523">
        <v>0</v>
      </c>
      <c r="AV11" s="523">
        <v>0</v>
      </c>
      <c r="AW11" s="523">
        <v>0</v>
      </c>
      <c r="AX11" s="523">
        <v>43.39</v>
      </c>
      <c r="AY11" s="523">
        <v>117.99</v>
      </c>
      <c r="AZ11" s="523">
        <v>161.38</v>
      </c>
      <c r="BA11" s="523">
        <v>0</v>
      </c>
      <c r="BB11" s="523">
        <v>5727.21</v>
      </c>
      <c r="BC11" s="523">
        <v>1465.28</v>
      </c>
      <c r="BD11" s="523">
        <v>0</v>
      </c>
      <c r="BE11" s="523">
        <v>7192.49</v>
      </c>
      <c r="BF11" s="523"/>
      <c r="BG11" s="523">
        <v>588.95</v>
      </c>
      <c r="BH11" s="523"/>
      <c r="BI11" s="523"/>
      <c r="BJ11" s="523">
        <v>22000</v>
      </c>
      <c r="BK11" s="523">
        <v>0</v>
      </c>
      <c r="BL11" s="523">
        <v>22000</v>
      </c>
      <c r="BM11" s="523"/>
      <c r="BN11" s="523">
        <v>49.66</v>
      </c>
      <c r="BO11" s="523"/>
      <c r="BP11" s="523">
        <v>101139.26000000001</v>
      </c>
    </row>
    <row r="12" spans="1:68" ht="12.75">
      <c r="A12" s="439" t="s">
        <v>19</v>
      </c>
      <c r="B12" s="438">
        <v>12.11</v>
      </c>
      <c r="C12" s="438"/>
      <c r="D12" s="523">
        <v>1872.54</v>
      </c>
      <c r="E12" s="523"/>
      <c r="F12" s="523">
        <v>168.57</v>
      </c>
      <c r="G12" s="523">
        <v>4760.9400000000005</v>
      </c>
      <c r="H12" s="523">
        <v>0</v>
      </c>
      <c r="I12" s="523">
        <v>10400.57</v>
      </c>
      <c r="J12" s="523">
        <v>3.08</v>
      </c>
      <c r="K12" s="523">
        <v>0</v>
      </c>
      <c r="L12" s="523">
        <v>344.28</v>
      </c>
      <c r="M12" s="523">
        <v>15677.44</v>
      </c>
      <c r="N12" s="523"/>
      <c r="O12" s="438">
        <v>5024.24</v>
      </c>
      <c r="P12" s="438">
        <v>6763.82</v>
      </c>
      <c r="Q12" s="438">
        <v>11788.06</v>
      </c>
      <c r="R12" s="438"/>
      <c r="S12" s="523">
        <v>5950</v>
      </c>
      <c r="T12" s="523">
        <v>0</v>
      </c>
      <c r="U12" s="523">
        <v>5950</v>
      </c>
      <c r="V12" s="523"/>
      <c r="W12" s="523">
        <v>196.4</v>
      </c>
      <c r="X12" s="523">
        <v>121.24000000000001</v>
      </c>
      <c r="Y12" s="523">
        <v>317.64</v>
      </c>
      <c r="Z12" s="523"/>
      <c r="AA12" s="523">
        <v>1904.7699999999998</v>
      </c>
      <c r="AB12" s="523">
        <v>0</v>
      </c>
      <c r="AC12" s="523">
        <v>2.25</v>
      </c>
      <c r="AD12" s="523">
        <v>150.13</v>
      </c>
      <c r="AE12" s="523">
        <v>2057.1499999999996</v>
      </c>
      <c r="AF12" s="523"/>
      <c r="AG12" s="523">
        <v>0</v>
      </c>
      <c r="AH12" s="523">
        <v>0</v>
      </c>
      <c r="AI12" s="523">
        <v>0</v>
      </c>
      <c r="AJ12" s="523">
        <v>0</v>
      </c>
      <c r="AK12" s="523"/>
      <c r="AL12" s="523">
        <v>37.010000000000005</v>
      </c>
      <c r="AM12" s="523">
        <v>93.52000000000001</v>
      </c>
      <c r="AN12" s="523">
        <v>1412.38</v>
      </c>
      <c r="AO12" s="523">
        <v>0</v>
      </c>
      <c r="AP12" s="523">
        <v>0</v>
      </c>
      <c r="AQ12" s="523">
        <v>1542.91</v>
      </c>
      <c r="AR12" s="523"/>
      <c r="AS12" s="523">
        <v>0</v>
      </c>
      <c r="AT12" s="523"/>
      <c r="AU12" s="523">
        <v>0</v>
      </c>
      <c r="AV12" s="523">
        <v>0</v>
      </c>
      <c r="AW12" s="523">
        <v>0</v>
      </c>
      <c r="AX12" s="523">
        <v>282.07</v>
      </c>
      <c r="AY12" s="523">
        <v>31.18</v>
      </c>
      <c r="AZ12" s="523">
        <v>313.25</v>
      </c>
      <c r="BA12" s="523">
        <v>0</v>
      </c>
      <c r="BB12" s="523">
        <v>679.03</v>
      </c>
      <c r="BC12" s="523">
        <v>215.72</v>
      </c>
      <c r="BD12" s="523">
        <v>0</v>
      </c>
      <c r="BE12" s="523">
        <v>894.75</v>
      </c>
      <c r="BF12" s="523"/>
      <c r="BG12" s="523">
        <v>294.09999999999997</v>
      </c>
      <c r="BH12" s="523"/>
      <c r="BI12" s="523"/>
      <c r="BJ12" s="523">
        <v>800</v>
      </c>
      <c r="BK12" s="523">
        <v>0</v>
      </c>
      <c r="BL12" s="523">
        <v>800</v>
      </c>
      <c r="BM12" s="523"/>
      <c r="BN12" s="523">
        <v>15.479999999999999</v>
      </c>
      <c r="BO12" s="523"/>
      <c r="BP12" s="523">
        <v>41535.43000000001</v>
      </c>
    </row>
    <row r="13" spans="1:68" ht="12.75">
      <c r="A13" s="440" t="s">
        <v>20</v>
      </c>
      <c r="B13" s="438">
        <v>0</v>
      </c>
      <c r="C13" s="438"/>
      <c r="D13" s="523">
        <v>7391.94</v>
      </c>
      <c r="E13" s="523"/>
      <c r="F13" s="523">
        <v>653.06</v>
      </c>
      <c r="G13" s="523">
        <v>14613.82</v>
      </c>
      <c r="H13" s="523">
        <v>208.46</v>
      </c>
      <c r="I13" s="523">
        <v>35862.15</v>
      </c>
      <c r="J13" s="523">
        <v>13.55</v>
      </c>
      <c r="K13" s="523">
        <v>70</v>
      </c>
      <c r="L13" s="523">
        <v>449</v>
      </c>
      <c r="M13" s="523">
        <v>51870.04</v>
      </c>
      <c r="N13" s="524"/>
      <c r="O13" s="438">
        <v>27823.07</v>
      </c>
      <c r="P13" s="438">
        <v>35986.649999999994</v>
      </c>
      <c r="Q13" s="438">
        <v>63809.719999999994</v>
      </c>
      <c r="R13" s="438"/>
      <c r="S13" s="523">
        <v>13291.68</v>
      </c>
      <c r="T13" s="523">
        <v>0</v>
      </c>
      <c r="U13" s="523">
        <v>13291.68</v>
      </c>
      <c r="V13" s="523"/>
      <c r="W13" s="523">
        <v>783.62</v>
      </c>
      <c r="X13" s="523">
        <v>206.31</v>
      </c>
      <c r="Y13" s="523">
        <v>989.9300000000001</v>
      </c>
      <c r="Z13" s="523"/>
      <c r="AA13" s="523">
        <v>3533.33</v>
      </c>
      <c r="AB13" s="523">
        <v>0</v>
      </c>
      <c r="AC13" s="523">
        <v>0.01</v>
      </c>
      <c r="AD13" s="523">
        <v>2603.02</v>
      </c>
      <c r="AE13" s="523">
        <v>6136.360000000001</v>
      </c>
      <c r="AF13" s="523"/>
      <c r="AG13" s="523">
        <v>70.34</v>
      </c>
      <c r="AH13" s="523">
        <v>265.76</v>
      </c>
      <c r="AI13" s="523">
        <v>0</v>
      </c>
      <c r="AJ13" s="523">
        <v>336.1</v>
      </c>
      <c r="AK13" s="524"/>
      <c r="AL13" s="523">
        <v>264.53999999999996</v>
      </c>
      <c r="AM13" s="523">
        <v>204.64</v>
      </c>
      <c r="AN13" s="523">
        <v>3348.3</v>
      </c>
      <c r="AO13" s="523">
        <v>116.16</v>
      </c>
      <c r="AP13" s="523">
        <v>0</v>
      </c>
      <c r="AQ13" s="523">
        <v>3933.64</v>
      </c>
      <c r="AR13" s="524"/>
      <c r="AS13" s="523">
        <v>0</v>
      </c>
      <c r="AT13" s="523"/>
      <c r="AU13" s="523">
        <v>0</v>
      </c>
      <c r="AV13" s="523">
        <v>0</v>
      </c>
      <c r="AW13" s="523">
        <v>11300</v>
      </c>
      <c r="AX13" s="523">
        <v>81.6</v>
      </c>
      <c r="AY13" s="523">
        <v>192.29000000000002</v>
      </c>
      <c r="AZ13" s="523">
        <v>11573.89</v>
      </c>
      <c r="BA13" s="523">
        <v>8.99</v>
      </c>
      <c r="BB13" s="523">
        <v>4557.28</v>
      </c>
      <c r="BC13" s="523">
        <v>1710.84</v>
      </c>
      <c r="BD13" s="523">
        <v>0</v>
      </c>
      <c r="BE13" s="523">
        <v>6277.11</v>
      </c>
      <c r="BF13" s="523"/>
      <c r="BG13" s="523">
        <v>1432.92</v>
      </c>
      <c r="BH13" s="523"/>
      <c r="BI13" s="523"/>
      <c r="BJ13" s="523">
        <v>0</v>
      </c>
      <c r="BK13" s="523">
        <v>0</v>
      </c>
      <c r="BL13" s="523">
        <v>0</v>
      </c>
      <c r="BM13" s="523"/>
      <c r="BN13" s="523">
        <v>236.92</v>
      </c>
      <c r="BO13" s="524"/>
      <c r="BP13" s="523">
        <v>167280.25</v>
      </c>
    </row>
    <row r="14" spans="1:68" ht="12.75">
      <c r="A14" s="439" t="s">
        <v>21</v>
      </c>
      <c r="B14" s="438">
        <v>187.91</v>
      </c>
      <c r="C14" s="438"/>
      <c r="D14" s="523">
        <v>26413.07</v>
      </c>
      <c r="E14" s="523"/>
      <c r="F14" s="523">
        <v>1251.21</v>
      </c>
      <c r="G14" s="523">
        <v>35350.86</v>
      </c>
      <c r="H14" s="523">
        <v>2139.43</v>
      </c>
      <c r="I14" s="523">
        <v>85214.31</v>
      </c>
      <c r="J14" s="523">
        <v>26.83</v>
      </c>
      <c r="K14" s="523">
        <v>70</v>
      </c>
      <c r="L14" s="523">
        <v>797.73</v>
      </c>
      <c r="M14" s="523">
        <v>124850.37</v>
      </c>
      <c r="N14" s="523"/>
      <c r="O14" s="438">
        <v>87154.43000000001</v>
      </c>
      <c r="P14" s="438">
        <v>116355.19</v>
      </c>
      <c r="Q14" s="438">
        <v>203509.62</v>
      </c>
      <c r="R14" s="438"/>
      <c r="S14" s="523">
        <v>39900</v>
      </c>
      <c r="T14" s="523">
        <v>0</v>
      </c>
      <c r="U14" s="523">
        <v>39900</v>
      </c>
      <c r="V14" s="523"/>
      <c r="W14" s="523">
        <v>2736.18</v>
      </c>
      <c r="X14" s="523">
        <v>462.01</v>
      </c>
      <c r="Y14" s="523">
        <v>3198.1899999999996</v>
      </c>
      <c r="Z14" s="523"/>
      <c r="AA14" s="523">
        <v>8232.86</v>
      </c>
      <c r="AB14" s="523">
        <v>0</v>
      </c>
      <c r="AC14" s="523">
        <v>18.08</v>
      </c>
      <c r="AD14" s="523">
        <v>6171.7</v>
      </c>
      <c r="AE14" s="523">
        <v>14422.64</v>
      </c>
      <c r="AF14" s="523"/>
      <c r="AG14" s="523">
        <v>699.5</v>
      </c>
      <c r="AH14" s="523">
        <v>115.9</v>
      </c>
      <c r="AI14" s="523">
        <v>291.18</v>
      </c>
      <c r="AJ14" s="523">
        <v>1106.58</v>
      </c>
      <c r="AK14" s="523"/>
      <c r="AL14" s="523">
        <v>529.06</v>
      </c>
      <c r="AM14" s="523">
        <v>3273.52</v>
      </c>
      <c r="AN14" s="523">
        <v>4261.11</v>
      </c>
      <c r="AO14" s="523">
        <v>681.71</v>
      </c>
      <c r="AP14" s="523">
        <v>0</v>
      </c>
      <c r="AQ14" s="523">
        <v>8745.4</v>
      </c>
      <c r="AR14" s="523"/>
      <c r="AS14" s="523">
        <v>10000</v>
      </c>
      <c r="AT14" s="523"/>
      <c r="AU14" s="523">
        <v>0</v>
      </c>
      <c r="AV14" s="523">
        <v>0</v>
      </c>
      <c r="AW14" s="523">
        <v>0</v>
      </c>
      <c r="AX14" s="523">
        <v>147.15</v>
      </c>
      <c r="AY14" s="523">
        <v>1018.28</v>
      </c>
      <c r="AZ14" s="523">
        <v>1165.43</v>
      </c>
      <c r="BA14" s="523">
        <v>701.8599999999999</v>
      </c>
      <c r="BB14" s="523">
        <v>30346.42</v>
      </c>
      <c r="BC14" s="523">
        <v>8206.51</v>
      </c>
      <c r="BD14" s="523">
        <v>0</v>
      </c>
      <c r="BE14" s="523">
        <v>39254.79</v>
      </c>
      <c r="BF14" s="523"/>
      <c r="BG14" s="523">
        <v>4101.77</v>
      </c>
      <c r="BH14" s="523"/>
      <c r="BI14" s="523"/>
      <c r="BJ14" s="523">
        <v>0</v>
      </c>
      <c r="BK14" s="523">
        <v>0</v>
      </c>
      <c r="BL14" s="523">
        <v>0</v>
      </c>
      <c r="BM14" s="523"/>
      <c r="BN14" s="523">
        <v>102.31</v>
      </c>
      <c r="BO14" s="523"/>
      <c r="BP14" s="523">
        <v>476958.08</v>
      </c>
    </row>
    <row r="15" spans="1:68" ht="12.75">
      <c r="A15" s="440" t="s">
        <v>22</v>
      </c>
      <c r="B15" s="438">
        <v>39.8</v>
      </c>
      <c r="C15" s="438"/>
      <c r="D15" s="523">
        <v>6774.5199999999995</v>
      </c>
      <c r="E15" s="523"/>
      <c r="F15" s="523">
        <v>471.31</v>
      </c>
      <c r="G15" s="523">
        <v>17331.329999999998</v>
      </c>
      <c r="H15" s="523">
        <v>355.37</v>
      </c>
      <c r="I15" s="523">
        <v>36014.38</v>
      </c>
      <c r="J15" s="523">
        <v>0</v>
      </c>
      <c r="K15" s="523">
        <v>0</v>
      </c>
      <c r="L15" s="523">
        <v>506.35</v>
      </c>
      <c r="M15" s="523">
        <v>54678.74</v>
      </c>
      <c r="N15" s="524"/>
      <c r="O15" s="438">
        <v>27001.190000000002</v>
      </c>
      <c r="P15" s="438">
        <v>36198.14</v>
      </c>
      <c r="Q15" s="438">
        <v>63199.33</v>
      </c>
      <c r="R15" s="438"/>
      <c r="S15" s="523">
        <v>12514.12</v>
      </c>
      <c r="T15" s="523">
        <v>0</v>
      </c>
      <c r="U15" s="523">
        <v>12514.12</v>
      </c>
      <c r="V15" s="523"/>
      <c r="W15" s="523">
        <v>715.3399999999999</v>
      </c>
      <c r="X15" s="523">
        <v>894.42</v>
      </c>
      <c r="Y15" s="523">
        <v>1609.7599999999998</v>
      </c>
      <c r="Z15" s="523"/>
      <c r="AA15" s="523">
        <v>2847.3199999999997</v>
      </c>
      <c r="AB15" s="523">
        <v>0</v>
      </c>
      <c r="AC15" s="523">
        <v>7.38</v>
      </c>
      <c r="AD15" s="523">
        <v>320.33</v>
      </c>
      <c r="AE15" s="523">
        <v>3175.0299999999997</v>
      </c>
      <c r="AF15" s="523"/>
      <c r="AG15" s="523">
        <v>0</v>
      </c>
      <c r="AH15" s="523">
        <v>41.31</v>
      </c>
      <c r="AI15" s="523">
        <v>13.41</v>
      </c>
      <c r="AJ15" s="523">
        <v>54.72</v>
      </c>
      <c r="AK15" s="524"/>
      <c r="AL15" s="523">
        <v>528.78</v>
      </c>
      <c r="AM15" s="523">
        <v>750.74</v>
      </c>
      <c r="AN15" s="523">
        <v>9850.91</v>
      </c>
      <c r="AO15" s="523">
        <v>0</v>
      </c>
      <c r="AP15" s="523">
        <v>0</v>
      </c>
      <c r="AQ15" s="523">
        <v>11130.43</v>
      </c>
      <c r="AR15" s="524"/>
      <c r="AS15" s="523">
        <v>0</v>
      </c>
      <c r="AT15" s="523"/>
      <c r="AU15" s="523">
        <v>45</v>
      </c>
      <c r="AV15" s="523">
        <v>0</v>
      </c>
      <c r="AW15" s="523">
        <v>0</v>
      </c>
      <c r="AX15" s="523">
        <v>136.38</v>
      </c>
      <c r="AY15" s="523">
        <v>1525.51</v>
      </c>
      <c r="AZ15" s="523">
        <v>1706.8899999999999</v>
      </c>
      <c r="BA15" s="523">
        <v>0</v>
      </c>
      <c r="BB15" s="523">
        <v>11698.69</v>
      </c>
      <c r="BC15" s="523">
        <v>2037.8999999999999</v>
      </c>
      <c r="BD15" s="523">
        <v>238.22</v>
      </c>
      <c r="BE15" s="523">
        <v>13974.810000000001</v>
      </c>
      <c r="BF15" s="523"/>
      <c r="BG15" s="523">
        <v>1506.5700000000002</v>
      </c>
      <c r="BH15" s="523"/>
      <c r="BI15" s="523"/>
      <c r="BJ15" s="523">
        <v>0</v>
      </c>
      <c r="BK15" s="523">
        <v>30000</v>
      </c>
      <c r="BL15" s="523">
        <v>30000</v>
      </c>
      <c r="BM15" s="523"/>
      <c r="BN15" s="523">
        <v>1764.62</v>
      </c>
      <c r="BO15" s="524"/>
      <c r="BP15" s="523">
        <v>202129.34000000003</v>
      </c>
    </row>
    <row r="16" spans="1:68" ht="12.75">
      <c r="A16" s="439" t="s">
        <v>97</v>
      </c>
      <c r="B16" s="438">
        <v>0</v>
      </c>
      <c r="C16" s="438"/>
      <c r="D16" s="523">
        <v>8844.45</v>
      </c>
      <c r="E16" s="523"/>
      <c r="F16" s="523">
        <v>1041.8</v>
      </c>
      <c r="G16" s="523">
        <v>22675.39</v>
      </c>
      <c r="H16" s="523">
        <v>714.35</v>
      </c>
      <c r="I16" s="523">
        <v>68770.63</v>
      </c>
      <c r="J16" s="523">
        <v>0</v>
      </c>
      <c r="K16" s="523">
        <v>0</v>
      </c>
      <c r="L16" s="523">
        <v>585.31</v>
      </c>
      <c r="M16" s="523">
        <v>93787.48</v>
      </c>
      <c r="N16" s="523"/>
      <c r="O16" s="438">
        <v>39694.81000000001</v>
      </c>
      <c r="P16" s="438">
        <v>52002.06</v>
      </c>
      <c r="Q16" s="438">
        <v>91696.87000000001</v>
      </c>
      <c r="R16" s="438"/>
      <c r="S16" s="523">
        <v>14000</v>
      </c>
      <c r="T16" s="523">
        <v>15</v>
      </c>
      <c r="U16" s="523">
        <v>14015</v>
      </c>
      <c r="V16" s="523"/>
      <c r="W16" s="523">
        <v>1084.45</v>
      </c>
      <c r="X16" s="523">
        <v>247.64999999999998</v>
      </c>
      <c r="Y16" s="523">
        <v>1332.1</v>
      </c>
      <c r="Z16" s="523"/>
      <c r="AA16" s="523">
        <v>4335.4400000000005</v>
      </c>
      <c r="AB16" s="523">
        <v>0</v>
      </c>
      <c r="AC16" s="523">
        <v>14.24</v>
      </c>
      <c r="AD16" s="523">
        <v>2954.75</v>
      </c>
      <c r="AE16" s="523">
        <v>7304.43</v>
      </c>
      <c r="AF16" s="523"/>
      <c r="AG16" s="523">
        <v>0</v>
      </c>
      <c r="AH16" s="523">
        <v>0</v>
      </c>
      <c r="AI16" s="523">
        <v>0</v>
      </c>
      <c r="AJ16" s="523">
        <v>0</v>
      </c>
      <c r="AK16" s="523"/>
      <c r="AL16" s="523">
        <v>567.93</v>
      </c>
      <c r="AM16" s="523">
        <v>1722.45</v>
      </c>
      <c r="AN16" s="523">
        <v>12724.75</v>
      </c>
      <c r="AO16" s="523">
        <v>0</v>
      </c>
      <c r="AP16" s="523">
        <v>0</v>
      </c>
      <c r="AQ16" s="523">
        <v>15015.130000000001</v>
      </c>
      <c r="AR16" s="523"/>
      <c r="AS16" s="523">
        <v>0</v>
      </c>
      <c r="AT16" s="523"/>
      <c r="AU16" s="523">
        <v>0</v>
      </c>
      <c r="AV16" s="523">
        <v>0</v>
      </c>
      <c r="AW16" s="523">
        <v>5493.12</v>
      </c>
      <c r="AX16" s="523">
        <v>590.49</v>
      </c>
      <c r="AY16" s="523">
        <v>329.68</v>
      </c>
      <c r="AZ16" s="523">
        <v>6413.29</v>
      </c>
      <c r="BA16" s="523">
        <v>8.62</v>
      </c>
      <c r="BB16" s="523">
        <v>5518.27</v>
      </c>
      <c r="BC16" s="523">
        <v>695.63</v>
      </c>
      <c r="BD16" s="523">
        <v>0</v>
      </c>
      <c r="BE16" s="523">
        <v>6222.52</v>
      </c>
      <c r="BF16" s="523"/>
      <c r="BG16" s="523">
        <v>2117.4</v>
      </c>
      <c r="BH16" s="523"/>
      <c r="BI16" s="523"/>
      <c r="BJ16" s="523">
        <v>0</v>
      </c>
      <c r="BK16" s="523">
        <v>0</v>
      </c>
      <c r="BL16" s="523">
        <v>0</v>
      </c>
      <c r="BM16" s="523"/>
      <c r="BN16" s="523">
        <v>606.0500000000001</v>
      </c>
      <c r="BO16" s="523"/>
      <c r="BP16" s="523">
        <v>247354.71999999997</v>
      </c>
    </row>
    <row r="17" spans="1:68" ht="12.75">
      <c r="A17" s="439" t="s">
        <v>24</v>
      </c>
      <c r="B17" s="438">
        <v>79.88</v>
      </c>
      <c r="C17" s="438"/>
      <c r="D17" s="523">
        <v>9788.27</v>
      </c>
      <c r="E17" s="523"/>
      <c r="F17" s="523">
        <v>685.8399999999999</v>
      </c>
      <c r="G17" s="523">
        <v>29922.33</v>
      </c>
      <c r="H17" s="523">
        <v>671.07</v>
      </c>
      <c r="I17" s="523">
        <v>29180.57</v>
      </c>
      <c r="J17" s="523">
        <v>0</v>
      </c>
      <c r="K17" s="523">
        <v>0</v>
      </c>
      <c r="L17" s="523">
        <v>485.65</v>
      </c>
      <c r="M17" s="523">
        <v>60945.46</v>
      </c>
      <c r="N17" s="523"/>
      <c r="O17" s="438">
        <v>105775.21</v>
      </c>
      <c r="P17" s="438">
        <v>83829.86</v>
      </c>
      <c r="Q17" s="438">
        <v>189605.07</v>
      </c>
      <c r="R17" s="438"/>
      <c r="S17" s="523">
        <v>29602.9</v>
      </c>
      <c r="T17" s="523">
        <v>0</v>
      </c>
      <c r="U17" s="523">
        <v>29602.9</v>
      </c>
      <c r="V17" s="523"/>
      <c r="W17" s="523">
        <v>1110.1100000000001</v>
      </c>
      <c r="X17" s="523">
        <v>1818.3</v>
      </c>
      <c r="Y17" s="523">
        <v>2928.41</v>
      </c>
      <c r="Z17" s="523"/>
      <c r="AA17" s="523">
        <v>3704.61</v>
      </c>
      <c r="AB17" s="523">
        <v>0</v>
      </c>
      <c r="AC17" s="523">
        <v>47011.520000000004</v>
      </c>
      <c r="AD17" s="523">
        <v>2977.04</v>
      </c>
      <c r="AE17" s="523">
        <v>53693.170000000006</v>
      </c>
      <c r="AF17" s="523"/>
      <c r="AG17" s="523">
        <v>0</v>
      </c>
      <c r="AH17" s="523">
        <v>2813.1</v>
      </c>
      <c r="AI17" s="523">
        <v>113.94</v>
      </c>
      <c r="AJ17" s="523">
        <v>2927.04</v>
      </c>
      <c r="AK17" s="523"/>
      <c r="AL17" s="523">
        <v>15194.48</v>
      </c>
      <c r="AM17" s="523">
        <v>496.89</v>
      </c>
      <c r="AN17" s="523">
        <v>974.03</v>
      </c>
      <c r="AO17" s="523">
        <v>0</v>
      </c>
      <c r="AP17" s="523">
        <v>0</v>
      </c>
      <c r="AQ17" s="523">
        <v>16665.399999999998</v>
      </c>
      <c r="AR17" s="523"/>
      <c r="AS17" s="523">
        <v>47500</v>
      </c>
      <c r="AT17" s="523"/>
      <c r="AU17" s="523">
        <v>16331.96</v>
      </c>
      <c r="AV17" s="523">
        <v>0</v>
      </c>
      <c r="AW17" s="523">
        <v>0</v>
      </c>
      <c r="AX17" s="523">
        <v>880.73</v>
      </c>
      <c r="AY17" s="523">
        <v>0</v>
      </c>
      <c r="AZ17" s="523">
        <v>17212.69</v>
      </c>
      <c r="BA17" s="523">
        <v>250</v>
      </c>
      <c r="BB17" s="523">
        <v>7803.079999999999</v>
      </c>
      <c r="BC17" s="523">
        <v>1200.7600000000002</v>
      </c>
      <c r="BD17" s="523">
        <v>0</v>
      </c>
      <c r="BE17" s="523">
        <v>9253.84</v>
      </c>
      <c r="BF17" s="523"/>
      <c r="BG17" s="523">
        <v>2073.59</v>
      </c>
      <c r="BH17" s="523"/>
      <c r="BI17" s="523"/>
      <c r="BJ17" s="523">
        <v>33750.3</v>
      </c>
      <c r="BK17" s="523">
        <v>0</v>
      </c>
      <c r="BL17" s="523">
        <v>33750.3</v>
      </c>
      <c r="BM17" s="523"/>
      <c r="BN17" s="523">
        <v>15524.38</v>
      </c>
      <c r="BO17" s="523"/>
      <c r="BP17" s="523">
        <v>491550.4</v>
      </c>
    </row>
    <row r="18" spans="1:68" ht="12.75">
      <c r="A18" s="439" t="s">
        <v>25</v>
      </c>
      <c r="B18" s="438">
        <v>0</v>
      </c>
      <c r="C18" s="438"/>
      <c r="D18" s="523">
        <v>5940.42</v>
      </c>
      <c r="E18" s="523"/>
      <c r="F18" s="523">
        <v>626.99</v>
      </c>
      <c r="G18" s="523">
        <v>15611.029999999999</v>
      </c>
      <c r="H18" s="523">
        <v>324.01</v>
      </c>
      <c r="I18" s="523">
        <v>41676.14</v>
      </c>
      <c r="J18" s="523">
        <v>15.3</v>
      </c>
      <c r="K18" s="523">
        <v>0</v>
      </c>
      <c r="L18" s="523">
        <v>478.89</v>
      </c>
      <c r="M18" s="523">
        <v>58732.36</v>
      </c>
      <c r="N18" s="523"/>
      <c r="O18" s="438">
        <v>40359.78</v>
      </c>
      <c r="P18" s="438">
        <v>53260.9</v>
      </c>
      <c r="Q18" s="438">
        <v>93620.68</v>
      </c>
      <c r="R18" s="438"/>
      <c r="S18" s="523">
        <v>7250</v>
      </c>
      <c r="T18" s="523">
        <v>0</v>
      </c>
      <c r="U18" s="523">
        <v>7250</v>
      </c>
      <c r="V18" s="523"/>
      <c r="W18" s="523">
        <v>573.0600000000001</v>
      </c>
      <c r="X18" s="523">
        <v>177.56</v>
      </c>
      <c r="Y18" s="523">
        <v>750.6200000000001</v>
      </c>
      <c r="Z18" s="523"/>
      <c r="AA18" s="523">
        <v>2763.53</v>
      </c>
      <c r="AB18" s="523">
        <v>0</v>
      </c>
      <c r="AC18" s="523">
        <v>5.52</v>
      </c>
      <c r="AD18" s="523">
        <v>2042.52</v>
      </c>
      <c r="AE18" s="523">
        <v>4811.57</v>
      </c>
      <c r="AF18" s="523"/>
      <c r="AG18" s="523">
        <v>0</v>
      </c>
      <c r="AH18" s="523">
        <v>85.18</v>
      </c>
      <c r="AI18" s="523">
        <v>273.46000000000004</v>
      </c>
      <c r="AJ18" s="523">
        <v>358.64000000000004</v>
      </c>
      <c r="AK18" s="523"/>
      <c r="AL18" s="523">
        <v>748.0100000000001</v>
      </c>
      <c r="AM18" s="523">
        <v>2050.16</v>
      </c>
      <c r="AN18" s="523">
        <v>5517.04</v>
      </c>
      <c r="AO18" s="523">
        <v>0</v>
      </c>
      <c r="AP18" s="523">
        <v>0</v>
      </c>
      <c r="AQ18" s="523">
        <v>8315.21</v>
      </c>
      <c r="AR18" s="523"/>
      <c r="AS18" s="523">
        <v>0</v>
      </c>
      <c r="AT18" s="523"/>
      <c r="AU18" s="523">
        <v>0</v>
      </c>
      <c r="AV18" s="523">
        <v>0</v>
      </c>
      <c r="AW18" s="523">
        <v>0</v>
      </c>
      <c r="AX18" s="523">
        <v>562.18</v>
      </c>
      <c r="AY18" s="523">
        <v>496.51</v>
      </c>
      <c r="AZ18" s="523">
        <v>1058.69</v>
      </c>
      <c r="BA18" s="523">
        <v>8.66</v>
      </c>
      <c r="BB18" s="523">
        <v>2589.2500000000005</v>
      </c>
      <c r="BC18" s="523">
        <v>374.47</v>
      </c>
      <c r="BD18" s="523">
        <v>33.82</v>
      </c>
      <c r="BE18" s="523">
        <v>3006.2000000000003</v>
      </c>
      <c r="BF18" s="523"/>
      <c r="BG18" s="523">
        <v>1619.34</v>
      </c>
      <c r="BH18" s="523"/>
      <c r="BI18" s="523"/>
      <c r="BJ18" s="523">
        <v>10000</v>
      </c>
      <c r="BK18" s="523">
        <v>0</v>
      </c>
      <c r="BL18" s="523">
        <v>10000</v>
      </c>
      <c r="BM18" s="523"/>
      <c r="BN18" s="523">
        <v>21.689999999999998</v>
      </c>
      <c r="BO18" s="523"/>
      <c r="BP18" s="523">
        <v>195485.42</v>
      </c>
    </row>
    <row r="19" spans="1:68" ht="12.75">
      <c r="A19" s="439" t="s">
        <v>26</v>
      </c>
      <c r="B19" s="438">
        <v>0</v>
      </c>
      <c r="C19" s="438"/>
      <c r="D19" s="523">
        <v>7550.57</v>
      </c>
      <c r="E19" s="523"/>
      <c r="F19" s="523">
        <v>554.26</v>
      </c>
      <c r="G19" s="523">
        <v>10138.53</v>
      </c>
      <c r="H19" s="523">
        <v>120.36</v>
      </c>
      <c r="I19" s="523">
        <v>22574.69</v>
      </c>
      <c r="J19" s="523">
        <v>0</v>
      </c>
      <c r="K19" s="523">
        <v>0</v>
      </c>
      <c r="L19" s="523">
        <v>400.9</v>
      </c>
      <c r="M19" s="523">
        <v>33788.74</v>
      </c>
      <c r="N19" s="523"/>
      <c r="O19" s="438">
        <v>21203.44</v>
      </c>
      <c r="P19" s="438">
        <v>27279.500000000004</v>
      </c>
      <c r="Q19" s="438">
        <v>48482.94</v>
      </c>
      <c r="R19" s="438"/>
      <c r="S19" s="523">
        <v>8228.8</v>
      </c>
      <c r="T19" s="523">
        <v>0</v>
      </c>
      <c r="U19" s="523">
        <v>8228.8</v>
      </c>
      <c r="V19" s="523"/>
      <c r="W19" s="523">
        <v>592.83</v>
      </c>
      <c r="X19" s="523">
        <v>180.20999999999998</v>
      </c>
      <c r="Y19" s="523">
        <v>773.04</v>
      </c>
      <c r="Z19" s="523"/>
      <c r="AA19" s="523">
        <v>2895</v>
      </c>
      <c r="AB19" s="523">
        <v>0</v>
      </c>
      <c r="AC19" s="523">
        <v>4.74</v>
      </c>
      <c r="AD19" s="523">
        <v>1132.61</v>
      </c>
      <c r="AE19" s="523">
        <v>4032.35</v>
      </c>
      <c r="AF19" s="523"/>
      <c r="AG19" s="523">
        <v>0</v>
      </c>
      <c r="AH19" s="523">
        <v>347.68</v>
      </c>
      <c r="AI19" s="523">
        <v>0</v>
      </c>
      <c r="AJ19" s="523">
        <v>347.68</v>
      </c>
      <c r="AK19" s="523"/>
      <c r="AL19" s="523">
        <v>204.19</v>
      </c>
      <c r="AM19" s="523">
        <v>1011.6</v>
      </c>
      <c r="AN19" s="523">
        <v>1320.66</v>
      </c>
      <c r="AO19" s="523">
        <v>111.71</v>
      </c>
      <c r="AP19" s="523">
        <v>0</v>
      </c>
      <c r="AQ19" s="523">
        <v>2648.16</v>
      </c>
      <c r="AR19" s="523"/>
      <c r="AS19" s="523">
        <v>0</v>
      </c>
      <c r="AT19" s="523"/>
      <c r="AU19" s="523">
        <v>0</v>
      </c>
      <c r="AV19" s="523">
        <v>0</v>
      </c>
      <c r="AW19" s="523">
        <v>0</v>
      </c>
      <c r="AX19" s="523">
        <v>284.76</v>
      </c>
      <c r="AY19" s="523">
        <v>23.939999999999998</v>
      </c>
      <c r="AZ19" s="523">
        <v>308.7</v>
      </c>
      <c r="BA19" s="523">
        <v>0</v>
      </c>
      <c r="BB19" s="523">
        <v>4004.6600000000003</v>
      </c>
      <c r="BC19" s="523">
        <v>935.78</v>
      </c>
      <c r="BD19" s="523">
        <v>0</v>
      </c>
      <c r="BE19" s="523">
        <v>4940.4400000000005</v>
      </c>
      <c r="BF19" s="523"/>
      <c r="BG19" s="523">
        <v>972.03</v>
      </c>
      <c r="BH19" s="523"/>
      <c r="BI19" s="523"/>
      <c r="BJ19" s="523">
        <v>0</v>
      </c>
      <c r="BK19" s="523">
        <v>0</v>
      </c>
      <c r="BL19" s="523">
        <v>0</v>
      </c>
      <c r="BM19" s="523"/>
      <c r="BN19" s="523">
        <v>22.81</v>
      </c>
      <c r="BO19" s="523"/>
      <c r="BP19" s="523">
        <v>112096.26</v>
      </c>
    </row>
    <row r="20" spans="1:68" ht="12.75">
      <c r="A20" s="439" t="s">
        <v>27</v>
      </c>
      <c r="B20" s="438">
        <v>310.39</v>
      </c>
      <c r="C20" s="438"/>
      <c r="D20" s="523">
        <v>37817.97</v>
      </c>
      <c r="E20" s="523"/>
      <c r="F20" s="523">
        <v>2448.21</v>
      </c>
      <c r="G20" s="523">
        <v>47760.11</v>
      </c>
      <c r="H20" s="523">
        <v>0</v>
      </c>
      <c r="I20" s="523">
        <v>198199.95</v>
      </c>
      <c r="J20" s="523">
        <v>29.060000000000002</v>
      </c>
      <c r="K20" s="523">
        <v>70</v>
      </c>
      <c r="L20" s="523">
        <v>967.14</v>
      </c>
      <c r="M20" s="523">
        <v>249474.47000000003</v>
      </c>
      <c r="N20" s="523"/>
      <c r="O20" s="438">
        <v>121693.27000000002</v>
      </c>
      <c r="P20" s="438">
        <v>160321.34</v>
      </c>
      <c r="Q20" s="438">
        <v>282014.61</v>
      </c>
      <c r="R20" s="438"/>
      <c r="S20" s="523">
        <v>42955</v>
      </c>
      <c r="T20" s="523">
        <v>100</v>
      </c>
      <c r="U20" s="523">
        <v>43055</v>
      </c>
      <c r="V20" s="523"/>
      <c r="W20" s="523">
        <v>4031.9700000000003</v>
      </c>
      <c r="X20" s="523">
        <v>677.3399999999999</v>
      </c>
      <c r="Y20" s="523">
        <v>4709.31</v>
      </c>
      <c r="Z20" s="523"/>
      <c r="AA20" s="523">
        <v>8140.77</v>
      </c>
      <c r="AB20" s="523">
        <v>0</v>
      </c>
      <c r="AC20" s="523">
        <v>0.15</v>
      </c>
      <c r="AD20" s="523">
        <v>5117.48</v>
      </c>
      <c r="AE20" s="523">
        <v>13258.4</v>
      </c>
      <c r="AF20" s="523"/>
      <c r="AG20" s="523">
        <v>30</v>
      </c>
      <c r="AH20" s="523">
        <v>123.35</v>
      </c>
      <c r="AI20" s="523">
        <v>954.12</v>
      </c>
      <c r="AJ20" s="523">
        <v>1107.47</v>
      </c>
      <c r="AK20" s="523"/>
      <c r="AL20" s="523">
        <v>137.42</v>
      </c>
      <c r="AM20" s="523">
        <v>376.20000000000005</v>
      </c>
      <c r="AN20" s="523">
        <v>1651.82</v>
      </c>
      <c r="AO20" s="523">
        <v>0</v>
      </c>
      <c r="AP20" s="523">
        <v>119.4</v>
      </c>
      <c r="AQ20" s="523">
        <v>2284.84</v>
      </c>
      <c r="AR20" s="523"/>
      <c r="AS20" s="523">
        <v>126894</v>
      </c>
      <c r="AT20" s="523"/>
      <c r="AU20" s="523">
        <v>0</v>
      </c>
      <c r="AV20" s="523">
        <v>0</v>
      </c>
      <c r="AW20" s="523">
        <v>0</v>
      </c>
      <c r="AX20" s="523">
        <v>366.74</v>
      </c>
      <c r="AY20" s="523">
        <v>1401.49</v>
      </c>
      <c r="AZ20" s="523">
        <v>1768.23</v>
      </c>
      <c r="BA20" s="523">
        <v>287.14</v>
      </c>
      <c r="BB20" s="523">
        <v>65902.08999999998</v>
      </c>
      <c r="BC20" s="523">
        <v>22545.48</v>
      </c>
      <c r="BD20" s="523">
        <v>0</v>
      </c>
      <c r="BE20" s="523">
        <v>88734.70999999998</v>
      </c>
      <c r="BF20" s="523"/>
      <c r="BG20" s="523">
        <v>5168.09</v>
      </c>
      <c r="BH20" s="523"/>
      <c r="BI20" s="523"/>
      <c r="BJ20" s="523">
        <v>0</v>
      </c>
      <c r="BK20" s="523">
        <v>0</v>
      </c>
      <c r="BL20" s="523">
        <v>0</v>
      </c>
      <c r="BM20" s="523"/>
      <c r="BN20" s="523">
        <v>2598.54</v>
      </c>
      <c r="BO20" s="523"/>
      <c r="BP20" s="523">
        <v>859196.0299999999</v>
      </c>
    </row>
    <row r="21" spans="1:68" ht="12.75">
      <c r="A21" s="439" t="s">
        <v>28</v>
      </c>
      <c r="B21" s="438">
        <v>0</v>
      </c>
      <c r="C21" s="438"/>
      <c r="D21" s="523">
        <v>13475.36</v>
      </c>
      <c r="E21" s="523"/>
      <c r="F21" s="523">
        <v>1536.19</v>
      </c>
      <c r="G21" s="523">
        <v>35285.47</v>
      </c>
      <c r="H21" s="523">
        <v>553.58</v>
      </c>
      <c r="I21" s="523">
        <v>134569.31</v>
      </c>
      <c r="J21" s="523">
        <v>80.04</v>
      </c>
      <c r="K21" s="523">
        <v>70</v>
      </c>
      <c r="L21" s="523">
        <v>588.1099999999999</v>
      </c>
      <c r="M21" s="523">
        <v>172682.69999999998</v>
      </c>
      <c r="N21" s="523"/>
      <c r="O21" s="438">
        <v>56169.450000000004</v>
      </c>
      <c r="P21" s="438">
        <v>73876.58</v>
      </c>
      <c r="Q21" s="438">
        <v>130046.03</v>
      </c>
      <c r="R21" s="438"/>
      <c r="S21" s="523">
        <v>18900</v>
      </c>
      <c r="T21" s="523">
        <v>0</v>
      </c>
      <c r="U21" s="523">
        <v>18900</v>
      </c>
      <c r="V21" s="523"/>
      <c r="W21" s="523">
        <v>1293.48</v>
      </c>
      <c r="X21" s="523">
        <v>276.7</v>
      </c>
      <c r="Y21" s="523">
        <v>1570.18</v>
      </c>
      <c r="Z21" s="523"/>
      <c r="AA21" s="523">
        <v>4391.16</v>
      </c>
      <c r="AB21" s="523">
        <v>900</v>
      </c>
      <c r="AC21" s="523">
        <v>19.57</v>
      </c>
      <c r="AD21" s="523">
        <v>1555.48</v>
      </c>
      <c r="AE21" s="523">
        <v>6866.21</v>
      </c>
      <c r="AF21" s="523"/>
      <c r="AG21" s="523">
        <v>0</v>
      </c>
      <c r="AH21" s="523">
        <v>231.69</v>
      </c>
      <c r="AI21" s="523">
        <v>15.4</v>
      </c>
      <c r="AJ21" s="523">
        <v>247.09</v>
      </c>
      <c r="AK21" s="523"/>
      <c r="AL21" s="523">
        <v>1075.94</v>
      </c>
      <c r="AM21" s="523">
        <v>2898.34</v>
      </c>
      <c r="AN21" s="523">
        <v>17792.9</v>
      </c>
      <c r="AO21" s="523">
        <v>0</v>
      </c>
      <c r="AP21" s="523">
        <v>0</v>
      </c>
      <c r="AQ21" s="523">
        <v>21767.18</v>
      </c>
      <c r="AR21" s="523"/>
      <c r="AS21" s="523">
        <v>0</v>
      </c>
      <c r="AT21" s="523"/>
      <c r="AU21" s="523">
        <v>0</v>
      </c>
      <c r="AV21" s="523">
        <v>0</v>
      </c>
      <c r="AW21" s="523">
        <v>0</v>
      </c>
      <c r="AX21" s="523">
        <v>1729.42</v>
      </c>
      <c r="AY21" s="523">
        <v>1179.22</v>
      </c>
      <c r="AZ21" s="523">
        <v>2908.6400000000003</v>
      </c>
      <c r="BA21" s="523">
        <v>8.73</v>
      </c>
      <c r="BB21" s="523">
        <v>10288.76</v>
      </c>
      <c r="BC21" s="523">
        <v>3544.4700000000007</v>
      </c>
      <c r="BD21" s="523">
        <v>0</v>
      </c>
      <c r="BE21" s="523">
        <v>13841.960000000001</v>
      </c>
      <c r="BF21" s="523"/>
      <c r="BG21" s="523">
        <v>2779.3900000000003</v>
      </c>
      <c r="BH21" s="523"/>
      <c r="BI21" s="523"/>
      <c r="BJ21" s="523">
        <v>0</v>
      </c>
      <c r="BK21" s="523">
        <v>0</v>
      </c>
      <c r="BL21" s="523">
        <v>0</v>
      </c>
      <c r="BM21" s="523"/>
      <c r="BN21" s="546">
        <v>1331.3300000000002</v>
      </c>
      <c r="BO21" s="523"/>
      <c r="BP21" s="546">
        <v>386416.07000000007</v>
      </c>
    </row>
    <row r="22" spans="1:68" ht="13.5" thickBot="1">
      <c r="A22" s="399" t="s">
        <v>13</v>
      </c>
      <c r="B22" s="525">
        <v>1223.62</v>
      </c>
      <c r="C22" s="526"/>
      <c r="D22" s="526">
        <v>238989.49</v>
      </c>
      <c r="E22" s="526"/>
      <c r="F22" s="526">
        <v>17393.059999999998</v>
      </c>
      <c r="G22" s="526">
        <v>412306.97</v>
      </c>
      <c r="H22" s="526">
        <v>35092.880000000005</v>
      </c>
      <c r="I22" s="526">
        <v>1235003.8399999999</v>
      </c>
      <c r="J22" s="526">
        <v>174.88</v>
      </c>
      <c r="K22" s="526">
        <v>350</v>
      </c>
      <c r="L22" s="526">
        <v>9052.62</v>
      </c>
      <c r="M22" s="526">
        <v>1709374.25</v>
      </c>
      <c r="N22" s="526"/>
      <c r="O22" s="525">
        <v>958359.1499999999</v>
      </c>
      <c r="P22" s="525">
        <v>1203696.3900000001</v>
      </c>
      <c r="Q22" s="525">
        <v>2162055.54</v>
      </c>
      <c r="R22" s="526"/>
      <c r="S22" s="526">
        <v>339240.29</v>
      </c>
      <c r="T22" s="526">
        <v>115</v>
      </c>
      <c r="U22" s="526">
        <v>339355.29</v>
      </c>
      <c r="V22" s="526"/>
      <c r="W22" s="526">
        <v>24425.170000000006</v>
      </c>
      <c r="X22" s="526">
        <v>8709.1</v>
      </c>
      <c r="Y22" s="526">
        <v>33134.27</v>
      </c>
      <c r="Z22" s="526"/>
      <c r="AA22" s="526">
        <v>77370.56000000001</v>
      </c>
      <c r="AB22" s="526">
        <v>9492</v>
      </c>
      <c r="AC22" s="526">
        <v>47163.76</v>
      </c>
      <c r="AD22" s="874">
        <v>47800.24</v>
      </c>
      <c r="AE22" s="526">
        <v>181826.56</v>
      </c>
      <c r="AF22" s="526"/>
      <c r="AG22" s="526">
        <v>13229.539999999999</v>
      </c>
      <c r="AH22" s="526">
        <v>7303.660000000001</v>
      </c>
      <c r="AI22" s="526">
        <v>4209.349999999999</v>
      </c>
      <c r="AJ22" s="526">
        <v>24742.55</v>
      </c>
      <c r="AK22" s="526"/>
      <c r="AL22" s="526">
        <v>22296.909999999993</v>
      </c>
      <c r="AM22" s="526">
        <v>17341.97</v>
      </c>
      <c r="AN22" s="526">
        <v>104432.26999999999</v>
      </c>
      <c r="AO22" s="526">
        <v>2391.57</v>
      </c>
      <c r="AP22" s="526">
        <v>119.4</v>
      </c>
      <c r="AQ22" s="526">
        <v>146582.11999999997</v>
      </c>
      <c r="AR22" s="526"/>
      <c r="AS22" s="526">
        <v>293695.52</v>
      </c>
      <c r="AT22" s="526"/>
      <c r="AU22" s="526">
        <v>16376.96</v>
      </c>
      <c r="AV22" s="526">
        <v>11983.61</v>
      </c>
      <c r="AW22" s="526">
        <v>16793.12</v>
      </c>
      <c r="AX22" s="526">
        <v>5162.33</v>
      </c>
      <c r="AY22" s="526">
        <v>9744.07</v>
      </c>
      <c r="AZ22" s="526">
        <v>60060.090000000004</v>
      </c>
      <c r="BA22" s="526">
        <v>5078.949999999999</v>
      </c>
      <c r="BB22" s="526">
        <v>322514.12</v>
      </c>
      <c r="BC22" s="526">
        <v>97595.76999999999</v>
      </c>
      <c r="BD22" s="526">
        <v>272.04</v>
      </c>
      <c r="BE22" s="526">
        <v>425460.88000000006</v>
      </c>
      <c r="BF22" s="526"/>
      <c r="BG22" s="526">
        <v>41092.46000000001</v>
      </c>
      <c r="BH22" s="526"/>
      <c r="BI22" s="526"/>
      <c r="BJ22" s="526">
        <v>66550.3</v>
      </c>
      <c r="BK22" s="526">
        <v>30000</v>
      </c>
      <c r="BL22" s="526">
        <v>96550.3</v>
      </c>
      <c r="BM22" s="526"/>
      <c r="BN22" s="526">
        <v>24068.9</v>
      </c>
      <c r="BO22" s="526"/>
      <c r="BP22" s="526">
        <v>5778211.839999999</v>
      </c>
    </row>
    <row r="23" spans="1:68" ht="13.5" thickTop="1">
      <c r="A23" s="458"/>
      <c r="B23" s="388" t="s">
        <v>318</v>
      </c>
      <c r="C23" s="458"/>
      <c r="D23" s="527"/>
      <c r="E23" s="527"/>
      <c r="F23" s="386"/>
      <c r="G23" s="386"/>
      <c r="H23" s="386"/>
      <c r="I23" s="527"/>
      <c r="J23" s="527"/>
      <c r="K23" s="527"/>
      <c r="L23" s="527"/>
      <c r="M23" s="527"/>
      <c r="N23" s="527"/>
      <c r="O23" s="388" t="s">
        <v>318</v>
      </c>
      <c r="P23" s="388"/>
      <c r="Q23" s="388"/>
      <c r="R23" s="458"/>
      <c r="S23" s="458"/>
      <c r="T23" s="386"/>
      <c r="U23" s="458"/>
      <c r="V23" s="458"/>
      <c r="W23" s="458"/>
      <c r="X23" s="458"/>
      <c r="Y23" s="388"/>
      <c r="Z23" s="458"/>
      <c r="AA23" s="388" t="s">
        <v>318</v>
      </c>
      <c r="AB23" s="386"/>
      <c r="AC23" s="458"/>
      <c r="AD23" s="523"/>
      <c r="AE23" s="533"/>
      <c r="AF23" s="533"/>
      <c r="AG23" s="533"/>
      <c r="AH23" s="533"/>
      <c r="AI23" s="533"/>
      <c r="AJ23" s="533"/>
      <c r="AK23" s="458"/>
      <c r="AL23" s="388" t="s">
        <v>318</v>
      </c>
      <c r="AM23" s="458"/>
      <c r="AN23" s="386"/>
      <c r="AO23" s="386"/>
      <c r="AP23" s="458"/>
      <c r="AQ23" s="458"/>
      <c r="AR23" s="458"/>
      <c r="AS23" s="458"/>
      <c r="AT23" s="388" t="s">
        <v>318</v>
      </c>
      <c r="AU23" s="458"/>
      <c r="AV23" s="458"/>
      <c r="AW23" s="386"/>
      <c r="AX23" s="458"/>
      <c r="AY23" s="458"/>
      <c r="AZ23" s="533"/>
      <c r="BA23" s="388" t="s">
        <v>318</v>
      </c>
      <c r="BB23" s="388"/>
      <c r="BC23" s="388"/>
      <c r="BD23" s="386"/>
      <c r="BE23" s="458"/>
      <c r="BF23" s="533"/>
      <c r="BG23" s="458"/>
      <c r="BH23" s="388"/>
      <c r="BI23" s="388" t="s">
        <v>318</v>
      </c>
      <c r="BJ23" s="388" t="s">
        <v>318</v>
      </c>
      <c r="BK23" s="539"/>
      <c r="BL23" s="539"/>
      <c r="BM23" s="386"/>
      <c r="BN23" s="458"/>
      <c r="BO23" s="459"/>
      <c r="BP23" s="547"/>
    </row>
    <row r="24" spans="1:68" ht="6.75" customHeight="1">
      <c r="A24" s="459"/>
      <c r="B24" s="459"/>
      <c r="C24" s="459"/>
      <c r="D24" s="459"/>
      <c r="E24" s="459"/>
      <c r="F24" s="459"/>
      <c r="G24" s="459"/>
      <c r="H24" s="459"/>
      <c r="I24" s="459"/>
      <c r="J24" s="459"/>
      <c r="K24" s="459"/>
      <c r="L24" s="459"/>
      <c r="M24" s="459"/>
      <c r="N24" s="528"/>
      <c r="O24" s="459"/>
      <c r="P24" s="459"/>
      <c r="Q24" s="459"/>
      <c r="R24" s="459"/>
      <c r="S24" s="459"/>
      <c r="T24" s="459"/>
      <c r="U24" s="459"/>
      <c r="V24" s="458"/>
      <c r="W24" s="459"/>
      <c r="X24" s="459"/>
      <c r="Y24" s="458"/>
      <c r="Z24" s="459"/>
      <c r="AA24" s="459"/>
      <c r="AB24" s="459"/>
      <c r="AC24" s="458"/>
      <c r="AD24" s="523"/>
      <c r="AE24" s="458"/>
      <c r="AF24" s="458"/>
      <c r="AG24" s="458"/>
      <c r="AH24" s="458"/>
      <c r="AI24" s="458"/>
      <c r="AJ24" s="458"/>
      <c r="AK24" s="459"/>
      <c r="AL24" s="459"/>
      <c r="AM24" s="875"/>
      <c r="AN24" s="875"/>
      <c r="AO24" s="875"/>
      <c r="AP24" s="876"/>
      <c r="AQ24" s="875"/>
      <c r="AR24" s="875"/>
      <c r="AS24" s="875"/>
      <c r="AT24" s="875"/>
      <c r="AU24" s="875"/>
      <c r="AV24" s="875"/>
      <c r="AW24" s="875"/>
      <c r="AX24" s="875"/>
      <c r="AY24" s="875"/>
      <c r="AZ24" s="459"/>
      <c r="BA24" s="459"/>
      <c r="BB24" s="459"/>
      <c r="BC24" s="459"/>
      <c r="BD24" s="459"/>
      <c r="BE24" s="459"/>
      <c r="BF24" s="459"/>
      <c r="BG24" s="459"/>
      <c r="BH24" s="459"/>
      <c r="BI24" s="459"/>
      <c r="BJ24" s="459"/>
      <c r="BK24" s="459"/>
      <c r="BL24" s="459"/>
      <c r="BM24" s="459"/>
      <c r="BN24" s="459"/>
      <c r="BO24" s="459"/>
      <c r="BP24" s="459"/>
    </row>
    <row r="25" spans="1:68" ht="36" customHeight="1">
      <c r="A25" s="459"/>
      <c r="B25" s="458" t="s">
        <v>589</v>
      </c>
      <c r="C25" s="458"/>
      <c r="D25" s="459"/>
      <c r="E25" s="459"/>
      <c r="F25" s="459"/>
      <c r="G25" s="459"/>
      <c r="H25" s="459"/>
      <c r="I25" s="1020" t="s">
        <v>590</v>
      </c>
      <c r="J25" s="1020"/>
      <c r="K25" s="1020"/>
      <c r="L25" s="1020"/>
      <c r="M25" s="1020"/>
      <c r="N25" s="458"/>
      <c r="O25" s="877" t="s">
        <v>591</v>
      </c>
      <c r="P25" s="458"/>
      <c r="Q25" s="458"/>
      <c r="R25" s="458"/>
      <c r="S25" s="458"/>
      <c r="T25" s="458"/>
      <c r="U25" s="458"/>
      <c r="V25" s="458"/>
      <c r="W25" s="459"/>
      <c r="X25" s="459"/>
      <c r="Y25" s="459"/>
      <c r="Z25" s="458"/>
      <c r="AA25" s="458" t="s">
        <v>592</v>
      </c>
      <c r="AB25" s="458"/>
      <c r="AC25" s="458"/>
      <c r="AD25" s="523"/>
      <c r="AE25" s="458"/>
      <c r="AF25" s="458"/>
      <c r="AG25" s="458" t="s">
        <v>593</v>
      </c>
      <c r="AH25" s="458"/>
      <c r="AI25" s="458"/>
      <c r="AJ25" s="458"/>
      <c r="AK25" s="459"/>
      <c r="AL25" s="394" t="s">
        <v>594</v>
      </c>
      <c r="AM25" s="875"/>
      <c r="AN25" s="875"/>
      <c r="AO25" s="875"/>
      <c r="AP25" s="876"/>
      <c r="AQ25" s="875"/>
      <c r="AR25" s="875"/>
      <c r="AS25" s="875"/>
      <c r="AT25" s="458" t="s">
        <v>595</v>
      </c>
      <c r="AU25" s="459"/>
      <c r="AV25" s="875"/>
      <c r="AW25" s="875"/>
      <c r="AX25" s="875"/>
      <c r="AY25" s="875"/>
      <c r="AZ25" s="459"/>
      <c r="BA25" s="458" t="s">
        <v>596</v>
      </c>
      <c r="BB25" s="458"/>
      <c r="BC25" s="875"/>
      <c r="BD25" s="875"/>
      <c r="BE25" s="875"/>
      <c r="BF25" s="875"/>
      <c r="BG25" s="875"/>
      <c r="BH25" s="875"/>
      <c r="BI25" s="458" t="s">
        <v>597</v>
      </c>
      <c r="BJ25" s="458" t="s">
        <v>597</v>
      </c>
      <c r="BK25" s="458"/>
      <c r="BL25" s="458"/>
      <c r="BM25" s="458"/>
      <c r="BN25" s="875"/>
      <c r="BO25" s="459"/>
      <c r="BP25" s="459"/>
    </row>
    <row r="26" spans="1:68" ht="27.75" customHeight="1">
      <c r="A26" s="458"/>
      <c r="B26" s="458" t="s">
        <v>598</v>
      </c>
      <c r="C26" s="458"/>
      <c r="D26" s="528"/>
      <c r="E26" s="528"/>
      <c r="F26" s="528"/>
      <c r="G26" s="458"/>
      <c r="H26" s="458"/>
      <c r="I26" s="1019" t="s">
        <v>599</v>
      </c>
      <c r="J26" s="1019"/>
      <c r="K26" s="1019"/>
      <c r="L26" s="1019"/>
      <c r="M26" s="1019"/>
      <c r="N26" s="878"/>
      <c r="O26" s="877" t="s">
        <v>600</v>
      </c>
      <c r="P26" s="394"/>
      <c r="Q26" s="394"/>
      <c r="R26" s="458"/>
      <c r="S26" s="458"/>
      <c r="T26" s="458"/>
      <c r="U26" s="458"/>
      <c r="V26" s="458"/>
      <c r="W26" s="458"/>
      <c r="X26" s="458"/>
      <c r="Y26" s="458"/>
      <c r="Z26" s="458"/>
      <c r="AA26" s="1019" t="s">
        <v>601</v>
      </c>
      <c r="AB26" s="1019"/>
      <c r="AC26" s="1019"/>
      <c r="AD26" s="1019"/>
      <c r="AE26" s="786"/>
      <c r="AF26" s="786"/>
      <c r="AG26" s="1019" t="s">
        <v>602</v>
      </c>
      <c r="AH26" s="1019"/>
      <c r="AI26" s="1019"/>
      <c r="AJ26" s="786"/>
      <c r="AK26" s="458"/>
      <c r="AL26" s="394" t="s">
        <v>603</v>
      </c>
      <c r="AM26" s="875"/>
      <c r="AN26" s="875"/>
      <c r="AO26" s="875"/>
      <c r="AP26" s="876"/>
      <c r="AQ26" s="875"/>
      <c r="AR26" s="875"/>
      <c r="AS26" s="875"/>
      <c r="AT26" s="458" t="s">
        <v>604</v>
      </c>
      <c r="AU26" s="459"/>
      <c r="AV26" s="875"/>
      <c r="AW26" s="875"/>
      <c r="AX26" s="875"/>
      <c r="AY26" s="875"/>
      <c r="AZ26" s="458"/>
      <c r="BA26" s="458" t="s">
        <v>605</v>
      </c>
      <c r="BB26" s="458"/>
      <c r="BC26" s="875"/>
      <c r="BD26" s="875"/>
      <c r="BE26" s="875"/>
      <c r="BF26" s="875"/>
      <c r="BG26" s="875"/>
      <c r="BH26" s="875"/>
      <c r="BI26" s="458" t="s">
        <v>606</v>
      </c>
      <c r="BJ26" s="458" t="s">
        <v>606</v>
      </c>
      <c r="BK26" s="458"/>
      <c r="BL26" s="458"/>
      <c r="BM26" s="458"/>
      <c r="BN26" s="875"/>
      <c r="BO26" s="458"/>
      <c r="BP26" s="458"/>
    </row>
    <row r="27" spans="1:68" ht="21.75" customHeight="1">
      <c r="A27" s="458"/>
      <c r="B27" s="458" t="s">
        <v>326</v>
      </c>
      <c r="C27" s="458"/>
      <c r="D27" s="459"/>
      <c r="E27" s="459"/>
      <c r="F27" s="528"/>
      <c r="G27" s="458"/>
      <c r="H27" s="458"/>
      <c r="I27" s="458" t="s">
        <v>319</v>
      </c>
      <c r="J27" s="458"/>
      <c r="K27" s="458"/>
      <c r="L27" s="458"/>
      <c r="M27" s="528"/>
      <c r="N27" s="878"/>
      <c r="O27" s="394" t="s">
        <v>607</v>
      </c>
      <c r="P27" s="458"/>
      <c r="Q27" s="458"/>
      <c r="R27" s="458"/>
      <c r="S27" s="458"/>
      <c r="T27" s="458"/>
      <c r="U27" s="458"/>
      <c r="V27" s="458"/>
      <c r="W27" s="458"/>
      <c r="X27" s="458"/>
      <c r="Y27" s="458"/>
      <c r="Z27" s="458"/>
      <c r="AA27" s="458" t="s">
        <v>608</v>
      </c>
      <c r="AB27" s="458"/>
      <c r="AC27" s="458"/>
      <c r="AD27" s="523"/>
      <c r="AE27" s="458"/>
      <c r="AF27" s="458"/>
      <c r="AG27" s="458"/>
      <c r="AH27" s="458"/>
      <c r="AI27" s="458"/>
      <c r="AJ27" s="458"/>
      <c r="AK27" s="458"/>
      <c r="AL27" s="394" t="s">
        <v>609</v>
      </c>
      <c r="AM27" s="875"/>
      <c r="AN27" s="875"/>
      <c r="AO27" s="875"/>
      <c r="AP27" s="876"/>
      <c r="AQ27" s="875"/>
      <c r="AR27" s="875"/>
      <c r="AS27" s="875"/>
      <c r="AT27" s="458" t="s">
        <v>610</v>
      </c>
      <c r="AU27" s="458"/>
      <c r="AV27" s="875"/>
      <c r="AW27" s="875"/>
      <c r="AX27" s="875"/>
      <c r="AY27" s="875"/>
      <c r="AZ27" s="458"/>
      <c r="BA27" s="458" t="s">
        <v>611</v>
      </c>
      <c r="BB27" s="458"/>
      <c r="BC27" s="875"/>
      <c r="BD27" s="875"/>
      <c r="BE27" s="875"/>
      <c r="BF27" s="875"/>
      <c r="BG27" s="875"/>
      <c r="BH27" s="879"/>
      <c r="BI27" s="386"/>
      <c r="BJ27" s="386"/>
      <c r="BK27" s="386"/>
      <c r="BL27" s="386"/>
      <c r="BM27" s="386"/>
      <c r="BN27" s="386"/>
      <c r="BO27" s="458"/>
      <c r="BP27" s="458"/>
    </row>
    <row r="28" spans="1:71" ht="33.75" customHeight="1">
      <c r="A28" s="458"/>
      <c r="B28" s="1019" t="s">
        <v>612</v>
      </c>
      <c r="C28" s="1032"/>
      <c r="D28" s="1032"/>
      <c r="E28" s="1032"/>
      <c r="F28" s="1032"/>
      <c r="G28" s="1032"/>
      <c r="H28" s="458"/>
      <c r="I28" s="1020" t="s">
        <v>613</v>
      </c>
      <c r="J28" s="1020"/>
      <c r="K28" s="1020"/>
      <c r="L28" s="1020"/>
      <c r="M28" s="1020"/>
      <c r="N28" s="878"/>
      <c r="O28" s="458" t="s">
        <v>614</v>
      </c>
      <c r="P28" s="394"/>
      <c r="Q28" s="394"/>
      <c r="R28" s="458"/>
      <c r="S28" s="458"/>
      <c r="T28" s="458"/>
      <c r="U28" s="458"/>
      <c r="V28" s="458"/>
      <c r="W28" s="458"/>
      <c r="X28" s="458"/>
      <c r="Y28" s="458"/>
      <c r="Z28" s="458"/>
      <c r="AA28" s="458" t="s">
        <v>615</v>
      </c>
      <c r="AB28" s="458"/>
      <c r="AC28" s="458"/>
      <c r="AD28" s="523"/>
      <c r="AE28" s="458"/>
      <c r="AF28" s="458"/>
      <c r="AG28" s="458"/>
      <c r="AH28" s="458"/>
      <c r="AI28" s="458"/>
      <c r="AJ28" s="458"/>
      <c r="AK28" s="458"/>
      <c r="AL28" s="578" t="s">
        <v>616</v>
      </c>
      <c r="AM28" s="875"/>
      <c r="AN28" s="875"/>
      <c r="AO28" s="875"/>
      <c r="AP28" s="876"/>
      <c r="AQ28" s="875"/>
      <c r="AR28" s="875"/>
      <c r="AS28" s="875"/>
      <c r="AT28" s="458" t="s">
        <v>617</v>
      </c>
      <c r="AU28" s="458"/>
      <c r="AV28" s="875"/>
      <c r="AW28" s="875"/>
      <c r="AX28" s="875"/>
      <c r="AY28" s="875"/>
      <c r="AZ28" s="880"/>
      <c r="BA28" s="458" t="s">
        <v>618</v>
      </c>
      <c r="BB28" s="458"/>
      <c r="BC28" s="875"/>
      <c r="BD28" s="875"/>
      <c r="BE28" s="875"/>
      <c r="BF28" s="875"/>
      <c r="BG28" s="875"/>
      <c r="BH28" s="875"/>
      <c r="BI28" s="881"/>
      <c r="BJ28" s="875"/>
      <c r="BK28" s="875"/>
      <c r="BL28" s="875"/>
      <c r="BM28" s="875"/>
      <c r="BN28" s="875"/>
      <c r="BO28" s="458"/>
      <c r="BP28" s="386"/>
      <c r="BQ28" s="584"/>
      <c r="BR28" s="584"/>
      <c r="BS28" s="584"/>
    </row>
    <row r="29" spans="1:71" ht="13.5" customHeight="1">
      <c r="A29" s="386"/>
      <c r="B29" s="1025"/>
      <c r="C29" s="1025"/>
      <c r="D29" s="1025"/>
      <c r="E29" s="1025"/>
      <c r="F29" s="1025"/>
      <c r="G29" s="1025"/>
      <c r="H29" s="1025"/>
      <c r="I29" s="761" t="s">
        <v>619</v>
      </c>
      <c r="J29" s="386"/>
      <c r="K29" s="386"/>
      <c r="L29" s="386"/>
      <c r="M29" s="386"/>
      <c r="N29" s="386"/>
      <c r="O29" s="394" t="s">
        <v>620</v>
      </c>
      <c r="P29" s="394"/>
      <c r="Q29" s="394"/>
      <c r="R29" s="458"/>
      <c r="S29" s="458"/>
      <c r="T29" s="458"/>
      <c r="U29" s="458"/>
      <c r="V29" s="458"/>
      <c r="W29" s="458"/>
      <c r="X29" s="459"/>
      <c r="Y29" s="459"/>
      <c r="Z29" s="459"/>
      <c r="AA29" s="459"/>
      <c r="AB29" s="458"/>
      <c r="AC29" s="458"/>
      <c r="AD29" s="523"/>
      <c r="AE29" s="458"/>
      <c r="AF29" s="458"/>
      <c r="AG29" s="458"/>
      <c r="AH29" s="458"/>
      <c r="AI29" s="458"/>
      <c r="AJ29" s="458"/>
      <c r="AK29" s="458"/>
      <c r="AL29" s="458" t="s">
        <v>621</v>
      </c>
      <c r="AM29" s="458"/>
      <c r="AN29" s="458"/>
      <c r="AO29" s="458"/>
      <c r="AP29" s="523"/>
      <c r="AQ29" s="458"/>
      <c r="AR29" s="458"/>
      <c r="AS29" s="458"/>
      <c r="AT29" s="394"/>
      <c r="AU29" s="539"/>
      <c r="AV29" s="458"/>
      <c r="AW29" s="458"/>
      <c r="AX29" s="458"/>
      <c r="AY29" s="458"/>
      <c r="AZ29" s="458"/>
      <c r="BA29" s="578" t="s">
        <v>622</v>
      </c>
      <c r="BB29" s="875"/>
      <c r="BC29" s="875"/>
      <c r="BD29" s="875"/>
      <c r="BE29" s="875"/>
      <c r="BF29" s="875"/>
      <c r="BG29" s="875"/>
      <c r="BH29" s="875"/>
      <c r="BI29" s="1031"/>
      <c r="BJ29" s="1031"/>
      <c r="BK29" s="1031"/>
      <c r="BL29" s="1031"/>
      <c r="BM29" s="875"/>
      <c r="BN29" s="875"/>
      <c r="BO29" s="458"/>
      <c r="BP29" s="458"/>
      <c r="BQ29" s="882"/>
      <c r="BR29" s="584"/>
      <c r="BS29" s="584"/>
    </row>
    <row r="30" spans="1:71" ht="17.25" customHeight="1">
      <c r="A30" s="386"/>
      <c r="B30" s="386"/>
      <c r="C30" s="386"/>
      <c r="D30" s="386"/>
      <c r="E30" s="386"/>
      <c r="F30" s="386"/>
      <c r="G30" s="386"/>
      <c r="H30" s="386"/>
      <c r="I30" s="386"/>
      <c r="J30" s="386"/>
      <c r="K30" s="386"/>
      <c r="L30" s="386"/>
      <c r="M30" s="386"/>
      <c r="N30" s="386"/>
      <c r="O30" s="394" t="s">
        <v>623</v>
      </c>
      <c r="P30" s="386"/>
      <c r="Q30" s="386"/>
      <c r="R30" s="386"/>
      <c r="S30" s="386"/>
      <c r="T30" s="386"/>
      <c r="U30" s="386"/>
      <c r="V30" s="386"/>
      <c r="W30" s="386"/>
      <c r="X30" s="386"/>
      <c r="Y30" s="386"/>
      <c r="Z30" s="386"/>
      <c r="AA30" s="386"/>
      <c r="AB30" s="386"/>
      <c r="AC30" s="386"/>
      <c r="AD30" s="386"/>
      <c r="AE30" s="386"/>
      <c r="AF30" s="386"/>
      <c r="AG30" s="386"/>
      <c r="AH30" s="386"/>
      <c r="AI30" s="386"/>
      <c r="AJ30" s="386"/>
      <c r="AK30" s="386"/>
      <c r="AL30" s="578" t="s">
        <v>624</v>
      </c>
      <c r="AM30" s="386"/>
      <c r="AN30" s="386"/>
      <c r="AO30" s="386"/>
      <c r="AP30" s="386"/>
      <c r="AQ30" s="386"/>
      <c r="AR30" s="386"/>
      <c r="AS30" s="386"/>
      <c r="AT30" s="883"/>
      <c r="AU30" s="883"/>
      <c r="AV30" s="883"/>
      <c r="AW30" s="883"/>
      <c r="AX30" s="883"/>
      <c r="AY30" s="883"/>
      <c r="AZ30" s="386"/>
      <c r="BA30" s="386"/>
      <c r="BB30" s="386"/>
      <c r="BC30" s="386"/>
      <c r="BD30" s="386"/>
      <c r="BE30" s="386"/>
      <c r="BF30" s="386"/>
      <c r="BG30" s="386"/>
      <c r="BH30" s="386"/>
      <c r="BI30" s="458"/>
      <c r="BJ30" s="459"/>
      <c r="BK30" s="458"/>
      <c r="BL30" s="458"/>
      <c r="BM30" s="533"/>
      <c r="BN30" s="458"/>
      <c r="BO30" s="547"/>
      <c r="BP30" s="547"/>
      <c r="BQ30" s="885"/>
      <c r="BR30" s="584"/>
      <c r="BS30" s="584"/>
    </row>
    <row r="31" spans="1:71" ht="27" customHeight="1">
      <c r="A31" s="386"/>
      <c r="B31" s="386"/>
      <c r="C31" s="386"/>
      <c r="D31" s="386"/>
      <c r="E31" s="386"/>
      <c r="F31" s="386"/>
      <c r="G31" s="386"/>
      <c r="H31" s="386"/>
      <c r="I31" s="386"/>
      <c r="J31" s="386"/>
      <c r="K31" s="386"/>
      <c r="L31" s="386"/>
      <c r="M31" s="386"/>
      <c r="N31" s="386"/>
      <c r="O31" s="386"/>
      <c r="P31" s="459"/>
      <c r="Q31" s="459"/>
      <c r="R31" s="459"/>
      <c r="S31" s="459"/>
      <c r="T31" s="459"/>
      <c r="U31" s="386"/>
      <c r="V31" s="386"/>
      <c r="W31" s="386"/>
      <c r="X31" s="386"/>
      <c r="Y31" s="386"/>
      <c r="Z31" s="386"/>
      <c r="AA31" s="386"/>
      <c r="AB31" s="386"/>
      <c r="AC31" s="386"/>
      <c r="AD31" s="386"/>
      <c r="AE31" s="386"/>
      <c r="AF31" s="386"/>
      <c r="AG31" s="386"/>
      <c r="AH31" s="386"/>
      <c r="AI31" s="386"/>
      <c r="AJ31" s="386"/>
      <c r="AK31" s="386"/>
      <c r="AL31" s="386"/>
      <c r="AM31" s="386"/>
      <c r="AN31" s="386"/>
      <c r="AO31" s="386"/>
      <c r="AP31" s="386"/>
      <c r="AQ31" s="446"/>
      <c r="AR31" s="386"/>
      <c r="AS31" s="386"/>
      <c r="AT31" s="386"/>
      <c r="AU31" s="884"/>
      <c r="AV31" s="386"/>
      <c r="AW31" s="386"/>
      <c r="AX31" s="386"/>
      <c r="AY31" s="386"/>
      <c r="AZ31" s="386"/>
      <c r="BA31" s="386"/>
      <c r="BB31" s="386"/>
      <c r="BC31" s="386"/>
      <c r="BD31" s="386"/>
      <c r="BE31" s="386"/>
      <c r="BF31" s="386"/>
      <c r="BG31" s="386"/>
      <c r="BH31" s="386"/>
      <c r="BI31" s="1019"/>
      <c r="BJ31" s="1019"/>
      <c r="BK31" s="1019"/>
      <c r="BL31" s="1019"/>
      <c r="BM31" s="533"/>
      <c r="BN31" s="458"/>
      <c r="BO31" s="458"/>
      <c r="BP31" s="459"/>
      <c r="BQ31" s="786"/>
      <c r="BR31" s="584"/>
      <c r="BS31" s="584"/>
    </row>
    <row r="32" spans="1:69" ht="19.5" customHeight="1">
      <c r="A32" s="386"/>
      <c r="B32" s="386"/>
      <c r="C32" s="386"/>
      <c r="D32" s="386"/>
      <c r="E32" s="386"/>
      <c r="F32" s="386"/>
      <c r="G32" s="386"/>
      <c r="H32" s="386"/>
      <c r="I32" s="386"/>
      <c r="J32" s="386"/>
      <c r="K32" s="386"/>
      <c r="L32" s="386"/>
      <c r="M32" s="386"/>
      <c r="N32" s="386"/>
      <c r="O32" s="386"/>
      <c r="P32" s="458"/>
      <c r="Q32" s="458"/>
      <c r="R32" s="458"/>
      <c r="S32" s="458"/>
      <c r="T32" s="458"/>
      <c r="U32" s="386"/>
      <c r="V32" s="386"/>
      <c r="W32" s="386"/>
      <c r="X32" s="386"/>
      <c r="Y32" s="386"/>
      <c r="Z32" s="386"/>
      <c r="AA32" s="386"/>
      <c r="AB32" s="386"/>
      <c r="AC32" s="386"/>
      <c r="AD32" s="386"/>
      <c r="AE32" s="386"/>
      <c r="AF32" s="386"/>
      <c r="AG32" s="386"/>
      <c r="AH32" s="386"/>
      <c r="AI32" s="386"/>
      <c r="AJ32" s="386"/>
      <c r="AK32" s="386"/>
      <c r="AL32" s="386"/>
      <c r="AM32" s="386"/>
      <c r="AN32" s="386"/>
      <c r="AO32" s="386"/>
      <c r="AP32" s="386"/>
      <c r="AQ32" s="386"/>
      <c r="AR32" s="386"/>
      <c r="AS32" s="386"/>
      <c r="AT32" s="386"/>
      <c r="AU32" s="386"/>
      <c r="AV32" s="386"/>
      <c r="AW32" s="386"/>
      <c r="AX32" s="386"/>
      <c r="AY32" s="386"/>
      <c r="AZ32" s="386"/>
      <c r="BA32" s="386"/>
      <c r="BB32" s="386"/>
      <c r="BC32" s="386"/>
      <c r="BD32" s="386"/>
      <c r="BE32" s="386"/>
      <c r="BF32" s="386"/>
      <c r="BG32" s="386"/>
      <c r="BH32" s="386"/>
      <c r="BI32" s="1019"/>
      <c r="BJ32" s="1019"/>
      <c r="BK32" s="1019"/>
      <c r="BL32" s="1019"/>
      <c r="BM32" s="1030"/>
      <c r="BN32" s="1030"/>
      <c r="BO32" s="1030"/>
      <c r="BP32" s="1030"/>
      <c r="BQ32" s="786"/>
    </row>
    <row r="33" spans="1:69" ht="26.25" customHeight="1">
      <c r="A33" s="386"/>
      <c r="B33" s="386"/>
      <c r="C33" s="386"/>
      <c r="D33" s="386"/>
      <c r="E33" s="386"/>
      <c r="F33" s="386"/>
      <c r="G33" s="386"/>
      <c r="H33" s="386"/>
      <c r="I33" s="386"/>
      <c r="J33" s="386"/>
      <c r="K33" s="386"/>
      <c r="L33" s="386"/>
      <c r="M33" s="386"/>
      <c r="N33" s="386"/>
      <c r="O33" s="386"/>
      <c r="P33" s="386"/>
      <c r="Q33" s="386"/>
      <c r="R33" s="386"/>
      <c r="S33" s="386"/>
      <c r="T33" s="386"/>
      <c r="U33" s="386"/>
      <c r="V33" s="386"/>
      <c r="W33" s="386"/>
      <c r="X33" s="386"/>
      <c r="Y33" s="386"/>
      <c r="Z33" s="386"/>
      <c r="AA33" s="386"/>
      <c r="AB33" s="386"/>
      <c r="AC33" s="386"/>
      <c r="AD33" s="386"/>
      <c r="AE33" s="386"/>
      <c r="AF33" s="386"/>
      <c r="AG33" s="386"/>
      <c r="AH33" s="386"/>
      <c r="AI33" s="386"/>
      <c r="AJ33" s="386"/>
      <c r="AK33" s="386"/>
      <c r="AL33" s="386"/>
      <c r="AM33" s="386"/>
      <c r="AN33" s="386"/>
      <c r="AO33" s="386"/>
      <c r="AP33" s="386"/>
      <c r="AQ33" s="386"/>
      <c r="AR33" s="386"/>
      <c r="AS33" s="386"/>
      <c r="AT33" s="386"/>
      <c r="AU33" s="386"/>
      <c r="AV33" s="386"/>
      <c r="AW33" s="386"/>
      <c r="AX33" s="386"/>
      <c r="AY33" s="386"/>
      <c r="AZ33" s="386"/>
      <c r="BA33" s="386"/>
      <c r="BB33" s="386"/>
      <c r="BC33" s="386"/>
      <c r="BD33" s="386"/>
      <c r="BE33" s="386"/>
      <c r="BF33" s="386"/>
      <c r="BG33" s="386"/>
      <c r="BH33" s="386"/>
      <c r="BI33" s="1019"/>
      <c r="BJ33" s="1019"/>
      <c r="BK33" s="1019"/>
      <c r="BL33" s="1019"/>
      <c r="BM33" s="1030"/>
      <c r="BN33" s="1030"/>
      <c r="BO33" s="1030"/>
      <c r="BP33" s="1030"/>
      <c r="BQ33" s="786"/>
    </row>
    <row r="34" spans="1:68" ht="19.5" customHeight="1">
      <c r="A34" s="386"/>
      <c r="B34" s="386"/>
      <c r="C34" s="386"/>
      <c r="D34" s="386"/>
      <c r="E34" s="386"/>
      <c r="F34" s="386"/>
      <c r="G34" s="386"/>
      <c r="H34" s="386"/>
      <c r="I34" s="386"/>
      <c r="J34" s="386"/>
      <c r="K34" s="386"/>
      <c r="L34" s="386"/>
      <c r="M34" s="386"/>
      <c r="N34" s="386"/>
      <c r="O34" s="386"/>
      <c r="P34" s="386"/>
      <c r="Q34" s="386"/>
      <c r="R34" s="386"/>
      <c r="S34" s="386"/>
      <c r="T34" s="386"/>
      <c r="U34" s="386"/>
      <c r="V34" s="386"/>
      <c r="W34" s="386"/>
      <c r="X34" s="386"/>
      <c r="Y34" s="386"/>
      <c r="Z34" s="386"/>
      <c r="AA34" s="386"/>
      <c r="AB34" s="386"/>
      <c r="AC34" s="386"/>
      <c r="AD34" s="386"/>
      <c r="AE34" s="386"/>
      <c r="AF34" s="386"/>
      <c r="AG34" s="386"/>
      <c r="AH34" s="386"/>
      <c r="AI34" s="386"/>
      <c r="AJ34" s="386"/>
      <c r="AK34" s="386"/>
      <c r="AL34" s="386"/>
      <c r="AM34" s="386"/>
      <c r="AN34" s="386"/>
      <c r="AO34" s="386"/>
      <c r="AP34" s="386"/>
      <c r="AQ34" s="386"/>
      <c r="AR34" s="386"/>
      <c r="AS34" s="386"/>
      <c r="AT34" s="386"/>
      <c r="AU34" s="386"/>
      <c r="AV34" s="386"/>
      <c r="AW34" s="386"/>
      <c r="AX34" s="386"/>
      <c r="AY34" s="386"/>
      <c r="AZ34" s="386"/>
      <c r="BA34" s="386"/>
      <c r="BB34" s="386"/>
      <c r="BC34" s="386"/>
      <c r="BD34" s="386"/>
      <c r="BE34" s="386"/>
      <c r="BF34" s="386"/>
      <c r="BG34" s="386"/>
      <c r="BH34" s="386"/>
      <c r="BI34" s="458"/>
      <c r="BJ34" s="458"/>
      <c r="BK34" s="458"/>
      <c r="BL34" s="458"/>
      <c r="BM34" s="533"/>
      <c r="BN34" s="459"/>
      <c r="BO34" s="458"/>
      <c r="BP34" s="459"/>
    </row>
    <row r="35" spans="1:68" ht="22.5" customHeight="1">
      <c r="A35" s="386"/>
      <c r="B35" s="386"/>
      <c r="C35" s="386"/>
      <c r="D35" s="386"/>
      <c r="E35" s="386"/>
      <c r="F35" s="386"/>
      <c r="G35" s="386"/>
      <c r="H35" s="386"/>
      <c r="I35" s="386"/>
      <c r="J35" s="386"/>
      <c r="K35" s="386"/>
      <c r="L35" s="386"/>
      <c r="M35" s="386"/>
      <c r="N35" s="386"/>
      <c r="O35" s="386"/>
      <c r="P35" s="386"/>
      <c r="Q35" s="386"/>
      <c r="R35" s="386"/>
      <c r="S35" s="386"/>
      <c r="T35" s="386"/>
      <c r="U35" s="386"/>
      <c r="V35" s="386"/>
      <c r="W35" s="386"/>
      <c r="X35" s="386"/>
      <c r="Y35" s="386"/>
      <c r="Z35" s="386"/>
      <c r="AA35" s="386"/>
      <c r="AB35" s="386"/>
      <c r="AC35" s="386"/>
      <c r="AD35" s="386"/>
      <c r="AE35" s="386"/>
      <c r="AF35" s="386"/>
      <c r="AG35" s="386"/>
      <c r="AH35" s="386"/>
      <c r="AI35" s="386"/>
      <c r="AJ35" s="386"/>
      <c r="AK35" s="386"/>
      <c r="AL35" s="386"/>
      <c r="AM35" s="386"/>
      <c r="AN35" s="386"/>
      <c r="AO35" s="386"/>
      <c r="AP35" s="386"/>
      <c r="AQ35" s="386"/>
      <c r="AR35" s="386"/>
      <c r="AS35" s="386"/>
      <c r="AT35" s="386"/>
      <c r="AU35" s="386"/>
      <c r="AV35" s="386"/>
      <c r="AW35" s="386"/>
      <c r="AX35" s="386"/>
      <c r="AY35" s="386"/>
      <c r="AZ35" s="386"/>
      <c r="BA35" s="386"/>
      <c r="BB35" s="386"/>
      <c r="BC35" s="386"/>
      <c r="BD35" s="386"/>
      <c r="BE35" s="386"/>
      <c r="BF35" s="386"/>
      <c r="BG35" s="386"/>
      <c r="BH35" s="386"/>
      <c r="BI35" s="386"/>
      <c r="BJ35" s="386"/>
      <c r="BK35" s="386"/>
      <c r="BL35" s="386"/>
      <c r="BM35" s="386"/>
      <c r="BN35" s="458"/>
      <c r="BO35" s="458"/>
      <c r="BP35" s="458"/>
    </row>
    <row r="36" spans="1:68" ht="19.5" customHeight="1">
      <c r="A36" s="386"/>
      <c r="B36" s="386"/>
      <c r="C36" s="386"/>
      <c r="D36" s="386"/>
      <c r="E36" s="386"/>
      <c r="F36" s="386"/>
      <c r="G36" s="386"/>
      <c r="H36" s="386"/>
      <c r="I36" s="386"/>
      <c r="J36" s="386"/>
      <c r="K36" s="386"/>
      <c r="L36" s="386"/>
      <c r="M36" s="386"/>
      <c r="N36" s="386"/>
      <c r="O36" s="386"/>
      <c r="P36" s="386"/>
      <c r="Q36" s="386"/>
      <c r="R36" s="386"/>
      <c r="S36" s="386"/>
      <c r="T36" s="386"/>
      <c r="U36" s="386"/>
      <c r="V36" s="386"/>
      <c r="W36" s="386"/>
      <c r="X36" s="386"/>
      <c r="Y36" s="386"/>
      <c r="Z36" s="386"/>
      <c r="AA36" s="386"/>
      <c r="AB36" s="386"/>
      <c r="AC36" s="386"/>
      <c r="AD36" s="386"/>
      <c r="AE36" s="386"/>
      <c r="AF36" s="386"/>
      <c r="AG36" s="386"/>
      <c r="AH36" s="386"/>
      <c r="AI36" s="386"/>
      <c r="AJ36" s="386"/>
      <c r="AK36" s="386"/>
      <c r="AL36" s="386"/>
      <c r="AM36" s="386"/>
      <c r="AN36" s="386"/>
      <c r="AO36" s="386"/>
      <c r="AP36" s="386"/>
      <c r="AQ36" s="386"/>
      <c r="AR36" s="386"/>
      <c r="AS36" s="386"/>
      <c r="AT36" s="386"/>
      <c r="AU36" s="386"/>
      <c r="AV36" s="386"/>
      <c r="AW36" s="386"/>
      <c r="AX36" s="386"/>
      <c r="AY36" s="386"/>
      <c r="AZ36" s="386"/>
      <c r="BA36" s="386"/>
      <c r="BB36" s="386"/>
      <c r="BC36" s="386"/>
      <c r="BD36" s="386"/>
      <c r="BE36" s="386"/>
      <c r="BF36" s="386"/>
      <c r="BG36" s="386"/>
      <c r="BH36" s="386"/>
      <c r="BI36" s="386"/>
      <c r="BJ36" s="386"/>
      <c r="BK36" s="386"/>
      <c r="BL36" s="386"/>
      <c r="BM36" s="386"/>
      <c r="BN36" s="458"/>
      <c r="BO36" s="458"/>
      <c r="BP36" s="548"/>
    </row>
    <row r="37" spans="1:68" ht="19.5" customHeight="1">
      <c r="A37" s="386"/>
      <c r="B37" s="386"/>
      <c r="C37" s="386"/>
      <c r="D37" s="386"/>
      <c r="E37" s="386"/>
      <c r="F37" s="386"/>
      <c r="G37" s="386"/>
      <c r="H37" s="386"/>
      <c r="I37" s="386"/>
      <c r="J37" s="386"/>
      <c r="K37" s="386"/>
      <c r="L37" s="386"/>
      <c r="M37" s="386"/>
      <c r="N37" s="386"/>
      <c r="O37" s="386"/>
      <c r="P37" s="386"/>
      <c r="Q37" s="386"/>
      <c r="R37" s="386"/>
      <c r="S37" s="386"/>
      <c r="T37" s="386"/>
      <c r="U37" s="386"/>
      <c r="V37" s="386"/>
      <c r="W37" s="386"/>
      <c r="X37" s="386"/>
      <c r="Y37" s="386"/>
      <c r="Z37" s="386"/>
      <c r="AA37" s="386"/>
      <c r="AB37" s="386"/>
      <c r="AC37" s="386"/>
      <c r="AD37" s="386"/>
      <c r="AE37" s="386"/>
      <c r="AF37" s="386"/>
      <c r="AG37" s="386"/>
      <c r="AH37" s="386"/>
      <c r="AI37" s="386"/>
      <c r="AJ37" s="386"/>
      <c r="AK37" s="386"/>
      <c r="AL37" s="386"/>
      <c r="AM37" s="386"/>
      <c r="AN37" s="386"/>
      <c r="AO37" s="386"/>
      <c r="AP37" s="386"/>
      <c r="AQ37" s="386"/>
      <c r="AR37" s="386"/>
      <c r="AS37" s="386"/>
      <c r="AT37" s="386"/>
      <c r="AU37" s="386"/>
      <c r="AV37" s="386"/>
      <c r="AW37" s="386"/>
      <c r="AX37" s="386"/>
      <c r="AY37" s="386"/>
      <c r="AZ37" s="386"/>
      <c r="BA37" s="386"/>
      <c r="BB37" s="386"/>
      <c r="BC37" s="386"/>
      <c r="BD37" s="386"/>
      <c r="BE37" s="386"/>
      <c r="BF37" s="386"/>
      <c r="BG37" s="386"/>
      <c r="BH37" s="386"/>
      <c r="BI37" s="386"/>
      <c r="BJ37" s="386"/>
      <c r="BK37" s="386"/>
      <c r="BL37" s="386"/>
      <c r="BM37" s="386"/>
      <c r="BN37" s="386"/>
      <c r="BO37" s="386"/>
      <c r="BP37" s="386"/>
    </row>
    <row r="38" spans="27:68" ht="12.75">
      <c r="AA38" s="4"/>
      <c r="BI38" s="386"/>
      <c r="BJ38" s="386"/>
      <c r="BK38" s="386"/>
      <c r="BL38" s="386"/>
      <c r="BM38" s="386"/>
      <c r="BN38" s="386"/>
      <c r="BO38" s="386"/>
      <c r="BP38" s="386"/>
    </row>
    <row r="39" spans="61:68" ht="12.75">
      <c r="BI39" s="386"/>
      <c r="BJ39" s="386"/>
      <c r="BK39" s="386"/>
      <c r="BL39" s="386"/>
      <c r="BM39" s="386"/>
      <c r="BN39" s="386"/>
      <c r="BO39" s="386"/>
      <c r="BP39" s="386"/>
    </row>
  </sheetData>
  <sheetProtection/>
  <mergeCells count="44">
    <mergeCell ref="BI33:BL33"/>
    <mergeCell ref="BM33:BP33"/>
    <mergeCell ref="B2:M2"/>
    <mergeCell ref="BI29:BL29"/>
    <mergeCell ref="BI31:BL31"/>
    <mergeCell ref="BI32:BL32"/>
    <mergeCell ref="BM32:BP32"/>
    <mergeCell ref="I26:M26"/>
    <mergeCell ref="B28:G28"/>
    <mergeCell ref="I28:M28"/>
    <mergeCell ref="B29:H29"/>
    <mergeCell ref="AG5:AJ5"/>
    <mergeCell ref="AU4:AZ4"/>
    <mergeCell ref="AL4:AS4"/>
    <mergeCell ref="AU5:AY5"/>
    <mergeCell ref="S5:U5"/>
    <mergeCell ref="W5:Y5"/>
    <mergeCell ref="AA5:AF5"/>
    <mergeCell ref="F5:M5"/>
    <mergeCell ref="N5:Q5"/>
    <mergeCell ref="AA26:AD26"/>
    <mergeCell ref="AG26:AI26"/>
    <mergeCell ref="BJ5:BK5"/>
    <mergeCell ref="I25:M25"/>
    <mergeCell ref="A4:A6"/>
    <mergeCell ref="B4:M4"/>
    <mergeCell ref="O4:Z4"/>
    <mergeCell ref="AA4:AJ4"/>
    <mergeCell ref="BA4:BH4"/>
    <mergeCell ref="AL5:AQ5"/>
    <mergeCell ref="BJ1:BP1"/>
    <mergeCell ref="O2:Z2"/>
    <mergeCell ref="AA2:AJ2"/>
    <mergeCell ref="AL2:AS2"/>
    <mergeCell ref="AU2:AZ2"/>
    <mergeCell ref="BA2:BH2"/>
    <mergeCell ref="BJ2:BP2"/>
    <mergeCell ref="BA5:BE5"/>
    <mergeCell ref="B1:M1"/>
    <mergeCell ref="O1:Z1"/>
    <mergeCell ref="AA1:AJ1"/>
    <mergeCell ref="AL1:AS1"/>
    <mergeCell ref="AU1:AZ1"/>
    <mergeCell ref="BA1:BH1"/>
  </mergeCells>
  <printOptions/>
  <pageMargins left="0.7086614173228347" right="0.7086614173228347" top="0.7480314960629921" bottom="0.7480314960629921" header="0.31496062992125984" footer="0.31496062992125984"/>
  <pageSetup horizontalDpi="600" verticalDpi="600" orientation="landscape" paperSize="9" scale="90" r:id="rId1"/>
  <colBreaks count="6" manualBreakCount="6">
    <brk id="13" max="65535" man="1"/>
    <brk id="26" max="65535" man="1"/>
    <brk id="36" max="65535" man="1"/>
    <brk id="45" max="65535" man="1"/>
    <brk id="52" max="65535" man="1"/>
    <brk id="60" max="65535" man="1"/>
  </colBreaks>
</worksheet>
</file>

<file path=xl/worksheets/sheet34.xml><?xml version="1.0" encoding="utf-8"?>
<worksheet xmlns="http://schemas.openxmlformats.org/spreadsheetml/2006/main" xmlns:r="http://schemas.openxmlformats.org/officeDocument/2006/relationships">
  <sheetPr>
    <tabColor theme="6"/>
    <pageSetUpPr fitToPage="1"/>
  </sheetPr>
  <dimension ref="A1:AK32"/>
  <sheetViews>
    <sheetView workbookViewId="0" topLeftCell="F1">
      <selection activeCell="F36" sqref="F36"/>
    </sheetView>
  </sheetViews>
  <sheetFormatPr defaultColWidth="11.421875" defaultRowHeight="12.75" outlineLevelCol="1"/>
  <cols>
    <col min="1" max="1" width="19.7109375" style="392" customWidth="1"/>
    <col min="2" max="2" width="15.140625" style="392" customWidth="1" outlineLevel="1"/>
    <col min="3" max="3" width="11.421875" style="392" customWidth="1" outlineLevel="1"/>
    <col min="4" max="4" width="10.57421875" style="392" customWidth="1" outlineLevel="1"/>
    <col min="5" max="5" width="13.00390625" style="392" customWidth="1" outlineLevel="1"/>
    <col min="6" max="6" width="8.7109375" style="392" customWidth="1" outlineLevel="1"/>
    <col min="7" max="7" width="10.140625" style="392" customWidth="1" outlineLevel="1"/>
    <col min="8" max="8" width="15.28125" style="392" customWidth="1" outlineLevel="1"/>
    <col min="9" max="9" width="1.8515625" style="392" hidden="1" customWidth="1" outlineLevel="1"/>
    <col min="10" max="10" width="12.7109375" style="392" customWidth="1" outlineLevel="1"/>
    <col min="11" max="11" width="11.57421875" style="392" customWidth="1" outlineLevel="1"/>
    <col min="12" max="12" width="10.00390625" style="392" customWidth="1" outlineLevel="1"/>
    <col min="13" max="13" width="1.7109375" style="392" customWidth="1" outlineLevel="1"/>
    <col min="14" max="14" width="13.7109375" style="392" customWidth="1" outlineLevel="1"/>
    <col min="15" max="15" width="0.85546875" style="392" customWidth="1" outlineLevel="1"/>
    <col min="16" max="16" width="10.8515625" style="392" customWidth="1" outlineLevel="1"/>
    <col min="17" max="17" width="13.57421875" style="403" customWidth="1" outlineLevel="1"/>
    <col min="18" max="18" width="13.421875" style="403" customWidth="1" outlineLevel="1"/>
    <col min="19" max="19" width="0.42578125" style="403" customWidth="1" outlineLevel="1"/>
    <col min="20" max="20" width="11.8515625" style="403" customWidth="1" outlineLevel="1"/>
    <col min="21" max="21" width="1.7109375" style="392" customWidth="1" outlineLevel="1"/>
    <col min="22" max="22" width="10.7109375" style="392" customWidth="1" outlineLevel="1"/>
    <col min="23" max="23" width="8.57421875" style="392" customWidth="1" outlineLevel="1"/>
    <col min="24" max="25" width="10.00390625" style="392" customWidth="1" outlineLevel="1"/>
    <col min="26" max="27" width="0.85546875" style="392" customWidth="1" outlineLevel="1"/>
    <col min="28" max="28" width="9.7109375" style="392" customWidth="1" outlineLevel="1"/>
    <col min="29" max="29" width="10.00390625" style="392" customWidth="1" outlineLevel="1"/>
    <col min="30" max="30" width="12.28125" style="392" customWidth="1" outlineLevel="1"/>
    <col min="31" max="31" width="1.421875" style="392" hidden="1" customWidth="1" outlineLevel="1"/>
    <col min="32" max="34" width="12.28125" style="392" customWidth="1" outlineLevel="1"/>
    <col min="35" max="35" width="1.7109375" style="392" customWidth="1" outlineLevel="1"/>
    <col min="36" max="36" width="12.00390625" style="392" customWidth="1"/>
    <col min="37" max="37" width="11.421875" style="448" customWidth="1"/>
    <col min="38" max="16384" width="11.421875" style="392" customWidth="1"/>
  </cols>
  <sheetData>
    <row r="1" spans="1:37" s="390" customFormat="1" ht="20.25" customHeight="1">
      <c r="A1" s="619"/>
      <c r="B1" s="1033" t="s">
        <v>238</v>
      </c>
      <c r="C1" s="1033"/>
      <c r="D1" s="1033"/>
      <c r="E1" s="1033"/>
      <c r="F1" s="1033"/>
      <c r="G1" s="1033"/>
      <c r="H1" s="1033"/>
      <c r="I1" s="886"/>
      <c r="J1" s="1033" t="s">
        <v>238</v>
      </c>
      <c r="K1" s="1033"/>
      <c r="L1" s="1033"/>
      <c r="M1" s="1033"/>
      <c r="N1" s="1033"/>
      <c r="O1" s="1033"/>
      <c r="P1" s="1033"/>
      <c r="Q1" s="1033"/>
      <c r="R1" s="1033"/>
      <c r="S1" s="1033"/>
      <c r="T1" s="1033"/>
      <c r="U1" s="1033"/>
      <c r="V1" s="1033" t="s">
        <v>238</v>
      </c>
      <c r="W1" s="1033"/>
      <c r="X1" s="1033"/>
      <c r="Y1" s="1033"/>
      <c r="Z1" s="1033"/>
      <c r="AA1" s="1033"/>
      <c r="AB1" s="1033"/>
      <c r="AC1" s="1033"/>
      <c r="AD1" s="1033"/>
      <c r="AE1" s="897"/>
      <c r="AF1" s="1033" t="s">
        <v>238</v>
      </c>
      <c r="AG1" s="1033"/>
      <c r="AH1" s="1033"/>
      <c r="AI1" s="1033"/>
      <c r="AJ1" s="1033"/>
      <c r="AK1" s="556"/>
    </row>
    <row r="2" spans="1:37" s="390" customFormat="1" ht="36" customHeight="1">
      <c r="A2" s="619"/>
      <c r="B2" s="1033" t="s">
        <v>353</v>
      </c>
      <c r="C2" s="1033"/>
      <c r="D2" s="1033"/>
      <c r="E2" s="1033"/>
      <c r="F2" s="1033"/>
      <c r="G2" s="1033"/>
      <c r="H2" s="1033"/>
      <c r="I2" s="886"/>
      <c r="J2" s="1033" t="s">
        <v>354</v>
      </c>
      <c r="K2" s="1033"/>
      <c r="L2" s="1033"/>
      <c r="M2" s="1033"/>
      <c r="N2" s="1033"/>
      <c r="O2" s="1033"/>
      <c r="P2" s="1033"/>
      <c r="Q2" s="1033"/>
      <c r="R2" s="1033"/>
      <c r="S2" s="1033"/>
      <c r="T2" s="1033"/>
      <c r="U2" s="1033"/>
      <c r="V2" s="1033" t="s">
        <v>354</v>
      </c>
      <c r="W2" s="1033"/>
      <c r="X2" s="1033"/>
      <c r="Y2" s="1033"/>
      <c r="Z2" s="1033"/>
      <c r="AA2" s="1033"/>
      <c r="AB2" s="1033"/>
      <c r="AC2" s="1033"/>
      <c r="AD2" s="1033"/>
      <c r="AE2" s="897"/>
      <c r="AF2" s="1033" t="s">
        <v>354</v>
      </c>
      <c r="AG2" s="1033"/>
      <c r="AH2" s="1033"/>
      <c r="AI2" s="1033"/>
      <c r="AJ2" s="1033"/>
      <c r="AK2" s="556"/>
    </row>
    <row r="3" spans="8:37" s="391" customFormat="1" ht="19.5" customHeight="1" thickBot="1">
      <c r="H3" s="393" t="s">
        <v>10</v>
      </c>
      <c r="J3" s="392"/>
      <c r="L3" s="393"/>
      <c r="R3" s="393" t="s">
        <v>10</v>
      </c>
      <c r="S3" s="393"/>
      <c r="T3" s="898"/>
      <c r="U3" s="898"/>
      <c r="V3" s="898"/>
      <c r="W3" s="898"/>
      <c r="X3" s="898"/>
      <c r="Y3" s="898"/>
      <c r="Z3" s="898"/>
      <c r="AA3" s="898"/>
      <c r="AB3" s="898"/>
      <c r="AC3" s="898"/>
      <c r="AD3" s="393" t="s">
        <v>10</v>
      </c>
      <c r="AE3" s="791"/>
      <c r="AF3" s="791"/>
      <c r="AG3" s="791"/>
      <c r="AH3" s="791"/>
      <c r="AI3" s="791"/>
      <c r="AJ3" s="393" t="s">
        <v>10</v>
      </c>
      <c r="AK3" s="557"/>
    </row>
    <row r="4" spans="1:37" s="549" customFormat="1" ht="27" customHeight="1" thickTop="1">
      <c r="A4" s="1036" t="s">
        <v>49</v>
      </c>
      <c r="B4" s="1039" t="s">
        <v>289</v>
      </c>
      <c r="C4" s="1039"/>
      <c r="D4" s="1039"/>
      <c r="E4" s="1039"/>
      <c r="F4" s="1039"/>
      <c r="G4" s="1039"/>
      <c r="H4" s="1039"/>
      <c r="I4" s="887"/>
      <c r="J4" s="1039" t="s">
        <v>289</v>
      </c>
      <c r="K4" s="1039"/>
      <c r="L4" s="1039"/>
      <c r="M4" s="1039"/>
      <c r="N4" s="1039"/>
      <c r="O4" s="1039"/>
      <c r="P4" s="1039"/>
      <c r="Q4" s="1039"/>
      <c r="R4" s="1039"/>
      <c r="S4" s="794"/>
      <c r="T4" s="888"/>
      <c r="U4" s="889"/>
      <c r="V4" s="888"/>
      <c r="W4" s="888"/>
      <c r="X4" s="888"/>
      <c r="Y4" s="888"/>
      <c r="Z4" s="888"/>
      <c r="AA4" s="888"/>
      <c r="AB4" s="888"/>
      <c r="AC4" s="888"/>
      <c r="AD4" s="888"/>
      <c r="AE4" s="888"/>
      <c r="AF4" s="888"/>
      <c r="AG4" s="888"/>
      <c r="AH4" s="888"/>
      <c r="AI4" s="888"/>
      <c r="AJ4" s="888"/>
      <c r="AK4" s="558"/>
    </row>
    <row r="5" spans="1:36" ht="69.75" customHeight="1">
      <c r="A5" s="1037"/>
      <c r="B5" s="1017" t="s">
        <v>320</v>
      </c>
      <c r="C5" s="1017"/>
      <c r="D5" s="1017"/>
      <c r="E5" s="1017"/>
      <c r="F5" s="1017"/>
      <c r="G5" s="1017"/>
      <c r="H5" s="1017"/>
      <c r="I5" s="792"/>
      <c r="J5" s="1017" t="s">
        <v>321</v>
      </c>
      <c r="K5" s="1040"/>
      <c r="L5" s="1040"/>
      <c r="M5" s="792"/>
      <c r="N5" s="730" t="s">
        <v>322</v>
      </c>
      <c r="O5" s="792"/>
      <c r="P5" s="1017" t="s">
        <v>323</v>
      </c>
      <c r="Q5" s="1040"/>
      <c r="R5" s="1040"/>
      <c r="T5" s="890" t="s">
        <v>572</v>
      </c>
      <c r="U5" s="891"/>
      <c r="V5" s="892"/>
      <c r="W5" s="1017" t="s">
        <v>324</v>
      </c>
      <c r="X5" s="1017"/>
      <c r="Y5" s="1040"/>
      <c r="Z5" s="792"/>
      <c r="AA5" s="792"/>
      <c r="AB5" s="1017" t="s">
        <v>625</v>
      </c>
      <c r="AC5" s="1017"/>
      <c r="AD5" s="1017"/>
      <c r="AE5" s="792"/>
      <c r="AF5" s="1017" t="s">
        <v>626</v>
      </c>
      <c r="AG5" s="1017"/>
      <c r="AH5" s="1017"/>
      <c r="AI5" s="892"/>
      <c r="AJ5" s="1034" t="s">
        <v>13</v>
      </c>
    </row>
    <row r="6" spans="1:36" ht="36" customHeight="1">
      <c r="A6" s="1038"/>
      <c r="B6" s="793" t="s">
        <v>296</v>
      </c>
      <c r="C6" s="793" t="s">
        <v>297</v>
      </c>
      <c r="D6" s="793" t="s">
        <v>578</v>
      </c>
      <c r="E6" s="793" t="s">
        <v>298</v>
      </c>
      <c r="F6" s="793" t="s">
        <v>299</v>
      </c>
      <c r="G6" s="793" t="s">
        <v>300</v>
      </c>
      <c r="H6" s="793" t="s">
        <v>301</v>
      </c>
      <c r="I6" s="791"/>
      <c r="J6" s="890" t="s">
        <v>302</v>
      </c>
      <c r="K6" s="890" t="s">
        <v>580</v>
      </c>
      <c r="L6" s="793" t="s">
        <v>301</v>
      </c>
      <c r="M6" s="791"/>
      <c r="N6" s="790" t="s">
        <v>303</v>
      </c>
      <c r="O6" s="791"/>
      <c r="P6" s="790" t="s">
        <v>305</v>
      </c>
      <c r="Q6" s="395" t="s">
        <v>306</v>
      </c>
      <c r="R6" s="793" t="s">
        <v>301</v>
      </c>
      <c r="S6" s="791"/>
      <c r="T6" s="790" t="s">
        <v>307</v>
      </c>
      <c r="U6" s="791"/>
      <c r="V6" s="395" t="s">
        <v>394</v>
      </c>
      <c r="W6" s="395" t="s">
        <v>308</v>
      </c>
      <c r="X6" s="395" t="s">
        <v>585</v>
      </c>
      <c r="Y6" s="793" t="s">
        <v>301</v>
      </c>
      <c r="Z6" s="793"/>
      <c r="AA6" s="791"/>
      <c r="AB6" s="793" t="s">
        <v>586</v>
      </c>
      <c r="AC6" s="893" t="s">
        <v>265</v>
      </c>
      <c r="AD6" s="793" t="s">
        <v>301</v>
      </c>
      <c r="AE6" s="791"/>
      <c r="AF6" s="793" t="s">
        <v>587</v>
      </c>
      <c r="AG6" s="793" t="s">
        <v>315</v>
      </c>
      <c r="AH6" s="793" t="s">
        <v>301</v>
      </c>
      <c r="AI6" s="793"/>
      <c r="AJ6" s="1035"/>
    </row>
    <row r="7" spans="1:37" s="394" customFormat="1" ht="12.75" customHeight="1">
      <c r="A7" s="388" t="s">
        <v>14</v>
      </c>
      <c r="B7" s="550">
        <v>1409.27</v>
      </c>
      <c r="C7" s="550">
        <v>57435.66</v>
      </c>
      <c r="D7" s="550">
        <v>2335.34</v>
      </c>
      <c r="E7" s="550">
        <v>188636.25</v>
      </c>
      <c r="F7" s="550">
        <v>0</v>
      </c>
      <c r="G7" s="550">
        <v>1087.15</v>
      </c>
      <c r="H7" s="396">
        <v>250903.67</v>
      </c>
      <c r="I7" s="396"/>
      <c r="J7" s="396">
        <v>154303.59999999998</v>
      </c>
      <c r="K7" s="396">
        <v>202527.61000000002</v>
      </c>
      <c r="L7" s="396">
        <v>356831.20999999996</v>
      </c>
      <c r="M7" s="396"/>
      <c r="N7" s="550">
        <v>50750</v>
      </c>
      <c r="O7" s="550">
        <v>50750</v>
      </c>
      <c r="P7" s="550">
        <v>4100.18</v>
      </c>
      <c r="Q7" s="550">
        <v>1209.58</v>
      </c>
      <c r="R7" s="396">
        <v>5309.76</v>
      </c>
      <c r="S7" s="396"/>
      <c r="T7" s="550">
        <v>4565.79</v>
      </c>
      <c r="U7" s="550"/>
      <c r="V7" s="550">
        <v>595.95</v>
      </c>
      <c r="W7" s="550">
        <v>860.76</v>
      </c>
      <c r="X7" s="550">
        <v>0</v>
      </c>
      <c r="Y7" s="552">
        <v>1456.71</v>
      </c>
      <c r="Z7" s="551"/>
      <c r="AA7" s="551"/>
      <c r="AB7" s="550">
        <v>0</v>
      </c>
      <c r="AC7" s="550">
        <v>857.7</v>
      </c>
      <c r="AD7" s="552">
        <v>857.7</v>
      </c>
      <c r="AE7" s="552"/>
      <c r="AF7" s="552">
        <v>3069.1</v>
      </c>
      <c r="AG7" s="552">
        <v>35834.500000000015</v>
      </c>
      <c r="AH7" s="552">
        <v>38903.60000000001</v>
      </c>
      <c r="AI7" s="551"/>
      <c r="AJ7" s="553">
        <v>709578.44</v>
      </c>
      <c r="AK7" s="447"/>
    </row>
    <row r="8" spans="1:37" s="394" customFormat="1" ht="12.75" customHeight="1">
      <c r="A8" s="388" t="s">
        <v>15</v>
      </c>
      <c r="B8" s="550">
        <v>578.9200000000001</v>
      </c>
      <c r="C8" s="550">
        <v>28914.76</v>
      </c>
      <c r="D8" s="550">
        <v>433.98</v>
      </c>
      <c r="E8" s="550">
        <v>91294.02</v>
      </c>
      <c r="F8" s="550">
        <v>0</v>
      </c>
      <c r="G8" s="550">
        <v>513.77</v>
      </c>
      <c r="H8" s="396">
        <v>121735.45000000001</v>
      </c>
      <c r="I8" s="396"/>
      <c r="J8" s="396">
        <v>74353.66</v>
      </c>
      <c r="K8" s="396">
        <v>97435.4</v>
      </c>
      <c r="L8" s="396">
        <v>171789.06</v>
      </c>
      <c r="M8" s="396"/>
      <c r="N8" s="550">
        <v>19890.79</v>
      </c>
      <c r="O8" s="396"/>
      <c r="P8" s="550">
        <v>1345.17</v>
      </c>
      <c r="Q8" s="550">
        <v>852.51</v>
      </c>
      <c r="R8" s="396">
        <v>2197.6800000000003</v>
      </c>
      <c r="S8" s="396"/>
      <c r="T8" s="550">
        <v>1378.05</v>
      </c>
      <c r="U8" s="551"/>
      <c r="V8" s="550">
        <v>823.96</v>
      </c>
      <c r="W8" s="550">
        <v>2242.14</v>
      </c>
      <c r="X8" s="550">
        <v>0</v>
      </c>
      <c r="Y8" s="552">
        <v>3066.1</v>
      </c>
      <c r="Z8" s="551"/>
      <c r="AA8" s="551"/>
      <c r="AB8" s="550">
        <v>0</v>
      </c>
      <c r="AC8" s="550">
        <v>853.04</v>
      </c>
      <c r="AD8" s="552">
        <v>853.04</v>
      </c>
      <c r="AE8" s="552"/>
      <c r="AF8" s="552">
        <v>329.16</v>
      </c>
      <c r="AG8" s="552">
        <v>2459.9799999999996</v>
      </c>
      <c r="AH8" s="552">
        <v>2789.1399999999994</v>
      </c>
      <c r="AI8" s="551"/>
      <c r="AJ8" s="553">
        <v>323699.31000000006</v>
      </c>
      <c r="AK8" s="447"/>
    </row>
    <row r="9" spans="1:37" s="394" customFormat="1" ht="12.75" customHeight="1">
      <c r="A9" s="388" t="s">
        <v>16</v>
      </c>
      <c r="B9" s="550">
        <v>1505.83</v>
      </c>
      <c r="C9" s="550">
        <v>75922.73999999999</v>
      </c>
      <c r="D9" s="550">
        <v>26305.27</v>
      </c>
      <c r="E9" s="550">
        <v>246367.6</v>
      </c>
      <c r="F9" s="550">
        <v>7.02</v>
      </c>
      <c r="G9" s="550">
        <v>1131.59</v>
      </c>
      <c r="H9" s="396">
        <v>351240.05000000005</v>
      </c>
      <c r="I9" s="396"/>
      <c r="J9" s="396">
        <v>157834.57</v>
      </c>
      <c r="K9" s="396">
        <v>205143.79</v>
      </c>
      <c r="L9" s="396">
        <v>362978.36</v>
      </c>
      <c r="M9" s="396"/>
      <c r="N9" s="550">
        <v>57807</v>
      </c>
      <c r="O9" s="396"/>
      <c r="P9" s="550">
        <v>4498.36</v>
      </c>
      <c r="Q9" s="550">
        <v>1270.28</v>
      </c>
      <c r="R9" s="396">
        <v>5768.639999999999</v>
      </c>
      <c r="S9" s="396"/>
      <c r="T9" s="550">
        <v>4967.01</v>
      </c>
      <c r="U9" s="551"/>
      <c r="V9" s="550">
        <v>1183.87</v>
      </c>
      <c r="W9" s="550">
        <v>500.79999999999995</v>
      </c>
      <c r="X9" s="550">
        <v>0</v>
      </c>
      <c r="Y9" s="552">
        <v>1684.6699999999998</v>
      </c>
      <c r="Z9" s="551"/>
      <c r="AA9" s="551"/>
      <c r="AB9" s="550">
        <v>0</v>
      </c>
      <c r="AC9" s="550">
        <v>297.44</v>
      </c>
      <c r="AD9" s="552">
        <v>297.44</v>
      </c>
      <c r="AE9" s="552"/>
      <c r="AF9" s="552">
        <v>370.77</v>
      </c>
      <c r="AG9" s="552">
        <v>14590.89</v>
      </c>
      <c r="AH9" s="552">
        <v>14961.66</v>
      </c>
      <c r="AI9" s="551"/>
      <c r="AJ9" s="553">
        <v>799704.8300000001</v>
      </c>
      <c r="AK9" s="447"/>
    </row>
    <row r="10" spans="1:37" s="394" customFormat="1" ht="12.75" customHeight="1">
      <c r="A10" s="388" t="s">
        <v>17</v>
      </c>
      <c r="B10" s="550">
        <v>369.04999999999995</v>
      </c>
      <c r="C10" s="550">
        <v>10374.33</v>
      </c>
      <c r="D10" s="550">
        <v>389.29</v>
      </c>
      <c r="E10" s="550">
        <v>28612.51</v>
      </c>
      <c r="F10" s="550">
        <v>0</v>
      </c>
      <c r="G10" s="550">
        <v>375.18</v>
      </c>
      <c r="H10" s="396">
        <v>40120.36</v>
      </c>
      <c r="I10" s="396"/>
      <c r="J10" s="396">
        <v>26802.73</v>
      </c>
      <c r="K10" s="396">
        <v>35137.26</v>
      </c>
      <c r="L10" s="396">
        <v>61939.990000000005</v>
      </c>
      <c r="M10" s="396"/>
      <c r="N10" s="550">
        <v>11550</v>
      </c>
      <c r="O10" s="396"/>
      <c r="P10" s="550">
        <v>536.51</v>
      </c>
      <c r="Q10" s="550">
        <v>174.24</v>
      </c>
      <c r="R10" s="396">
        <v>710.75</v>
      </c>
      <c r="S10" s="396"/>
      <c r="T10" s="550">
        <v>659.63</v>
      </c>
      <c r="U10" s="551"/>
      <c r="V10" s="550">
        <v>243.8</v>
      </c>
      <c r="W10" s="550">
        <v>404.63</v>
      </c>
      <c r="X10" s="550">
        <v>0</v>
      </c>
      <c r="Y10" s="552">
        <v>648.4300000000001</v>
      </c>
      <c r="Z10" s="551"/>
      <c r="AA10" s="551"/>
      <c r="AB10" s="550">
        <v>42.87</v>
      </c>
      <c r="AC10" s="550">
        <v>213.45</v>
      </c>
      <c r="AD10" s="552">
        <v>256.32</v>
      </c>
      <c r="AE10" s="552"/>
      <c r="AF10" s="552">
        <v>20</v>
      </c>
      <c r="AG10" s="552">
        <v>277.56</v>
      </c>
      <c r="AH10" s="552">
        <v>297.56</v>
      </c>
      <c r="AI10" s="551"/>
      <c r="AJ10" s="553">
        <v>116183.04000000001</v>
      </c>
      <c r="AK10" s="447"/>
    </row>
    <row r="11" spans="1:37" s="394" customFormat="1" ht="12.75" customHeight="1">
      <c r="A11" s="388" t="s">
        <v>18</v>
      </c>
      <c r="B11" s="550">
        <v>208.04999999999998</v>
      </c>
      <c r="C11" s="550">
        <v>6209.67</v>
      </c>
      <c r="D11" s="550">
        <v>542.37</v>
      </c>
      <c r="E11" s="550">
        <v>17630.76</v>
      </c>
      <c r="F11" s="550">
        <v>0</v>
      </c>
      <c r="G11" s="550">
        <v>341.57</v>
      </c>
      <c r="H11" s="396">
        <v>24932.42</v>
      </c>
      <c r="I11" s="396"/>
      <c r="J11" s="396">
        <v>13165.7</v>
      </c>
      <c r="K11" s="396">
        <v>17578.29</v>
      </c>
      <c r="L11" s="396">
        <v>30743.99</v>
      </c>
      <c r="M11" s="396"/>
      <c r="N11" s="550">
        <v>6650</v>
      </c>
      <c r="O11" s="396"/>
      <c r="P11" s="550">
        <v>316.81</v>
      </c>
      <c r="Q11" s="550">
        <v>140.75</v>
      </c>
      <c r="R11" s="396">
        <v>457.56</v>
      </c>
      <c r="S11" s="396"/>
      <c r="T11" s="550">
        <v>324.02</v>
      </c>
      <c r="U11" s="551"/>
      <c r="V11" s="550">
        <v>161.97</v>
      </c>
      <c r="W11" s="550">
        <v>455.58</v>
      </c>
      <c r="X11" s="550">
        <v>0</v>
      </c>
      <c r="Y11" s="552">
        <v>617.55</v>
      </c>
      <c r="Z11" s="551"/>
      <c r="AA11" s="551"/>
      <c r="AB11" s="550">
        <v>43.39</v>
      </c>
      <c r="AC11" s="550">
        <v>117.99</v>
      </c>
      <c r="AD11" s="552">
        <v>161.38</v>
      </c>
      <c r="AE11" s="552"/>
      <c r="AF11" s="552">
        <v>0</v>
      </c>
      <c r="AG11" s="552">
        <v>1465.28</v>
      </c>
      <c r="AH11" s="552">
        <v>1465.28</v>
      </c>
      <c r="AI11" s="551"/>
      <c r="AJ11" s="553">
        <v>65352.2</v>
      </c>
      <c r="AK11" s="447"/>
    </row>
    <row r="12" spans="1:37" s="394" customFormat="1" ht="12.75" customHeight="1">
      <c r="A12" s="388" t="s">
        <v>19</v>
      </c>
      <c r="B12" s="550">
        <v>125.67</v>
      </c>
      <c r="C12" s="550">
        <v>4760.9400000000005</v>
      </c>
      <c r="D12" s="550">
        <v>0</v>
      </c>
      <c r="E12" s="550">
        <v>10400.57</v>
      </c>
      <c r="F12" s="550">
        <v>3.08</v>
      </c>
      <c r="G12" s="550">
        <v>344.28</v>
      </c>
      <c r="H12" s="396">
        <v>15634.54</v>
      </c>
      <c r="I12" s="396"/>
      <c r="J12" s="396">
        <v>5024.240000000001</v>
      </c>
      <c r="K12" s="396">
        <v>6763.820000000001</v>
      </c>
      <c r="L12" s="396">
        <v>11788.060000000001</v>
      </c>
      <c r="M12" s="396"/>
      <c r="N12" s="550">
        <v>5950</v>
      </c>
      <c r="O12" s="396"/>
      <c r="P12" s="550">
        <v>188.78</v>
      </c>
      <c r="Q12" s="550">
        <v>121.24000000000001</v>
      </c>
      <c r="R12" s="396">
        <v>310.02</v>
      </c>
      <c r="S12" s="396"/>
      <c r="T12" s="550">
        <v>280.09</v>
      </c>
      <c r="U12" s="551"/>
      <c r="V12" s="550">
        <v>37.010000000000005</v>
      </c>
      <c r="W12" s="550">
        <v>93.52000000000001</v>
      </c>
      <c r="X12" s="550">
        <v>0</v>
      </c>
      <c r="Y12" s="552">
        <v>130.53000000000003</v>
      </c>
      <c r="Z12" s="551"/>
      <c r="AA12" s="551"/>
      <c r="AB12" s="550">
        <v>282.07</v>
      </c>
      <c r="AC12" s="550">
        <v>31.18</v>
      </c>
      <c r="AD12" s="552">
        <v>313.25</v>
      </c>
      <c r="AE12" s="552"/>
      <c r="AF12" s="552">
        <v>0</v>
      </c>
      <c r="AG12" s="552">
        <v>215.72</v>
      </c>
      <c r="AH12" s="552">
        <v>215.72</v>
      </c>
      <c r="AI12" s="551"/>
      <c r="AJ12" s="553">
        <v>34622.21000000001</v>
      </c>
      <c r="AK12" s="447"/>
    </row>
    <row r="13" spans="1:37" s="554" customFormat="1" ht="12.75" customHeight="1">
      <c r="A13" s="397" t="s">
        <v>20</v>
      </c>
      <c r="B13" s="550">
        <v>330.46</v>
      </c>
      <c r="C13" s="550">
        <v>14613.82</v>
      </c>
      <c r="D13" s="550">
        <v>208.46</v>
      </c>
      <c r="E13" s="550">
        <v>35862.15</v>
      </c>
      <c r="F13" s="550">
        <v>13.55</v>
      </c>
      <c r="G13" s="550">
        <v>449</v>
      </c>
      <c r="H13" s="396">
        <v>51477.44</v>
      </c>
      <c r="I13" s="398"/>
      <c r="J13" s="396">
        <v>27823.069999999996</v>
      </c>
      <c r="K13" s="396">
        <v>35986.649999999994</v>
      </c>
      <c r="L13" s="396">
        <v>63809.71999999999</v>
      </c>
      <c r="M13" s="396"/>
      <c r="N13" s="550">
        <v>13291.68</v>
      </c>
      <c r="O13" s="396"/>
      <c r="P13" s="550">
        <v>746.87</v>
      </c>
      <c r="Q13" s="550">
        <v>206.31</v>
      </c>
      <c r="R13" s="396">
        <v>953.1800000000001</v>
      </c>
      <c r="S13" s="396"/>
      <c r="T13" s="550">
        <v>881.34</v>
      </c>
      <c r="U13" s="551"/>
      <c r="V13" s="550">
        <v>264.54</v>
      </c>
      <c r="W13" s="550">
        <v>204.64</v>
      </c>
      <c r="X13" s="550">
        <v>0</v>
      </c>
      <c r="Y13" s="552">
        <v>469.18</v>
      </c>
      <c r="Z13" s="551"/>
      <c r="AA13" s="551"/>
      <c r="AB13" s="550">
        <v>81.6</v>
      </c>
      <c r="AC13" s="550">
        <v>192.29000000000002</v>
      </c>
      <c r="AD13" s="552">
        <v>273.89</v>
      </c>
      <c r="AE13" s="552"/>
      <c r="AF13" s="552">
        <v>0</v>
      </c>
      <c r="AG13" s="552">
        <v>1710.84</v>
      </c>
      <c r="AH13" s="552">
        <v>1710.84</v>
      </c>
      <c r="AI13" s="551"/>
      <c r="AJ13" s="553">
        <v>132867.27</v>
      </c>
      <c r="AK13" s="559"/>
    </row>
    <row r="14" spans="1:37" s="394" customFormat="1" ht="12.75" customHeight="1">
      <c r="A14" s="388" t="s">
        <v>21</v>
      </c>
      <c r="B14" s="550">
        <v>829.21</v>
      </c>
      <c r="C14" s="550">
        <v>35350.86</v>
      </c>
      <c r="D14" s="550">
        <v>2139.43</v>
      </c>
      <c r="E14" s="550">
        <v>85214.31</v>
      </c>
      <c r="F14" s="550">
        <v>26.83</v>
      </c>
      <c r="G14" s="550">
        <v>797.73</v>
      </c>
      <c r="H14" s="396">
        <v>124358.37</v>
      </c>
      <c r="I14" s="396"/>
      <c r="J14" s="396">
        <v>87154.43</v>
      </c>
      <c r="K14" s="396">
        <v>116355.19000000002</v>
      </c>
      <c r="L14" s="396">
        <v>203509.62</v>
      </c>
      <c r="M14" s="396"/>
      <c r="N14" s="550">
        <v>39900</v>
      </c>
      <c r="O14" s="396"/>
      <c r="P14" s="550">
        <v>2424.33</v>
      </c>
      <c r="Q14" s="550">
        <v>462.01</v>
      </c>
      <c r="R14" s="396">
        <v>2886.34</v>
      </c>
      <c r="S14" s="396"/>
      <c r="T14" s="550">
        <v>3335.39</v>
      </c>
      <c r="U14" s="551"/>
      <c r="V14" s="550">
        <v>529.06</v>
      </c>
      <c r="W14" s="550">
        <v>3273.52</v>
      </c>
      <c r="X14" s="550">
        <v>0</v>
      </c>
      <c r="Y14" s="552">
        <v>3802.58</v>
      </c>
      <c r="Z14" s="551"/>
      <c r="AA14" s="551"/>
      <c r="AB14" s="550">
        <v>147.15</v>
      </c>
      <c r="AC14" s="550">
        <v>1018.28</v>
      </c>
      <c r="AD14" s="552">
        <v>1165.43</v>
      </c>
      <c r="AE14" s="552"/>
      <c r="AF14" s="552">
        <v>701.8599999999999</v>
      </c>
      <c r="AG14" s="552">
        <v>8206.51</v>
      </c>
      <c r="AH14" s="552">
        <v>8908.37</v>
      </c>
      <c r="AI14" s="551"/>
      <c r="AJ14" s="553">
        <v>387866.1</v>
      </c>
      <c r="AK14" s="447"/>
    </row>
    <row r="15" spans="1:37" s="554" customFormat="1" ht="12.75" customHeight="1">
      <c r="A15" s="397" t="s">
        <v>22</v>
      </c>
      <c r="B15" s="550">
        <v>371.31000000000006</v>
      </c>
      <c r="C15" s="550">
        <v>17331.33</v>
      </c>
      <c r="D15" s="550">
        <v>355.37</v>
      </c>
      <c r="E15" s="550">
        <v>36014.38</v>
      </c>
      <c r="F15" s="550">
        <v>0</v>
      </c>
      <c r="G15" s="550">
        <v>506.35</v>
      </c>
      <c r="H15" s="396">
        <v>54578.74</v>
      </c>
      <c r="I15" s="398"/>
      <c r="J15" s="396">
        <v>27001.190000000002</v>
      </c>
      <c r="K15" s="396">
        <v>36198.14</v>
      </c>
      <c r="L15" s="396">
        <v>63199.33</v>
      </c>
      <c r="M15" s="396"/>
      <c r="N15" s="550">
        <v>12514.12</v>
      </c>
      <c r="O15" s="396"/>
      <c r="P15" s="550">
        <v>668.8199999999999</v>
      </c>
      <c r="Q15" s="550">
        <v>894.42</v>
      </c>
      <c r="R15" s="396">
        <v>1563.2399999999998</v>
      </c>
      <c r="S15" s="396"/>
      <c r="T15" s="550">
        <v>876.34</v>
      </c>
      <c r="U15" s="551"/>
      <c r="V15" s="550">
        <v>528.78</v>
      </c>
      <c r="W15" s="550">
        <v>750.74</v>
      </c>
      <c r="X15" s="550">
        <v>0</v>
      </c>
      <c r="Y15" s="552">
        <v>1279.52</v>
      </c>
      <c r="Z15" s="551"/>
      <c r="AA15" s="551"/>
      <c r="AB15" s="550">
        <v>136.38</v>
      </c>
      <c r="AC15" s="550">
        <v>1525.51</v>
      </c>
      <c r="AD15" s="552">
        <v>1661.8899999999999</v>
      </c>
      <c r="AE15" s="552"/>
      <c r="AF15" s="552">
        <v>0</v>
      </c>
      <c r="AG15" s="552">
        <v>2037.8999999999999</v>
      </c>
      <c r="AH15" s="552">
        <v>2037.8999999999999</v>
      </c>
      <c r="AI15" s="551"/>
      <c r="AJ15" s="553">
        <v>137711.08</v>
      </c>
      <c r="AK15" s="559"/>
    </row>
    <row r="16" spans="1:37" s="394" customFormat="1" ht="12.75" customHeight="1">
      <c r="A16" s="388" t="s">
        <v>97</v>
      </c>
      <c r="B16" s="550">
        <v>458.80000000000007</v>
      </c>
      <c r="C16" s="550">
        <v>22675.39</v>
      </c>
      <c r="D16" s="550">
        <v>714.35</v>
      </c>
      <c r="E16" s="550">
        <v>68770.63</v>
      </c>
      <c r="F16" s="550">
        <v>0</v>
      </c>
      <c r="G16" s="550">
        <v>585.31</v>
      </c>
      <c r="H16" s="396">
        <v>93204.48</v>
      </c>
      <c r="I16" s="396"/>
      <c r="J16" s="396">
        <v>39694.810000000005</v>
      </c>
      <c r="K16" s="396">
        <v>52002.060000000005</v>
      </c>
      <c r="L16" s="396">
        <v>91696.87000000001</v>
      </c>
      <c r="M16" s="396"/>
      <c r="N16" s="550">
        <v>14000</v>
      </c>
      <c r="O16" s="396"/>
      <c r="P16" s="550">
        <v>1018.0799999999999</v>
      </c>
      <c r="Q16" s="550">
        <v>247.64999999999998</v>
      </c>
      <c r="R16" s="396">
        <v>1265.73</v>
      </c>
      <c r="S16" s="396"/>
      <c r="T16" s="550">
        <v>1510.74</v>
      </c>
      <c r="U16" s="551"/>
      <c r="V16" s="550">
        <v>567.93</v>
      </c>
      <c r="W16" s="550">
        <v>1722.45</v>
      </c>
      <c r="X16" s="550">
        <v>0</v>
      </c>
      <c r="Y16" s="552">
        <v>2290.38</v>
      </c>
      <c r="Z16" s="551"/>
      <c r="AA16" s="551"/>
      <c r="AB16" s="550">
        <v>0</v>
      </c>
      <c r="AC16" s="550">
        <v>329.68</v>
      </c>
      <c r="AD16" s="552">
        <v>329.68</v>
      </c>
      <c r="AE16" s="552"/>
      <c r="AF16" s="552">
        <v>0</v>
      </c>
      <c r="AG16" s="552">
        <v>695.63</v>
      </c>
      <c r="AH16" s="552">
        <v>695.63</v>
      </c>
      <c r="AI16" s="551"/>
      <c r="AJ16" s="553">
        <v>204993.51</v>
      </c>
      <c r="AK16" s="447"/>
    </row>
    <row r="17" spans="1:37" s="394" customFormat="1" ht="12.75" customHeight="1">
      <c r="A17" s="388" t="s">
        <v>24</v>
      </c>
      <c r="B17" s="550">
        <v>450.84</v>
      </c>
      <c r="C17" s="550">
        <v>29922.33</v>
      </c>
      <c r="D17" s="550">
        <v>671.07</v>
      </c>
      <c r="E17" s="550">
        <v>29180.57</v>
      </c>
      <c r="F17" s="550">
        <v>0</v>
      </c>
      <c r="G17" s="550">
        <v>485.65</v>
      </c>
      <c r="H17" s="396">
        <v>60710.46</v>
      </c>
      <c r="I17" s="396"/>
      <c r="J17" s="396">
        <v>63775.21</v>
      </c>
      <c r="K17" s="396">
        <v>83829.85999999999</v>
      </c>
      <c r="L17" s="396">
        <v>147605.06999999998</v>
      </c>
      <c r="M17" s="396"/>
      <c r="N17" s="550">
        <v>29602.9</v>
      </c>
      <c r="O17" s="396"/>
      <c r="P17" s="550">
        <v>1055.1100000000001</v>
      </c>
      <c r="Q17" s="550">
        <v>808.3000000000001</v>
      </c>
      <c r="R17" s="396">
        <v>1863.4100000000003</v>
      </c>
      <c r="S17" s="396"/>
      <c r="T17" s="550">
        <v>1091.01</v>
      </c>
      <c r="U17" s="551"/>
      <c r="V17" s="550">
        <v>15194.48</v>
      </c>
      <c r="W17" s="550">
        <v>496.89</v>
      </c>
      <c r="X17" s="550">
        <v>0</v>
      </c>
      <c r="Y17" s="552">
        <v>15691.369999999999</v>
      </c>
      <c r="Z17" s="551"/>
      <c r="AA17" s="551"/>
      <c r="AB17" s="550">
        <v>0</v>
      </c>
      <c r="AC17" s="550">
        <v>0</v>
      </c>
      <c r="AD17" s="552">
        <v>0</v>
      </c>
      <c r="AE17" s="552"/>
      <c r="AF17" s="552">
        <v>250</v>
      </c>
      <c r="AG17" s="552">
        <v>1200.76</v>
      </c>
      <c r="AH17" s="552">
        <v>1450.76</v>
      </c>
      <c r="AI17" s="551"/>
      <c r="AJ17" s="553">
        <v>258014.97999999998</v>
      </c>
      <c r="AK17" s="447"/>
    </row>
    <row r="18" spans="1:37" s="394" customFormat="1" ht="12.75" customHeight="1">
      <c r="A18" s="388" t="s">
        <v>25</v>
      </c>
      <c r="B18" s="550">
        <v>325.98999999999995</v>
      </c>
      <c r="C18" s="550">
        <v>15611.029999999999</v>
      </c>
      <c r="D18" s="550">
        <v>324.01</v>
      </c>
      <c r="E18" s="550">
        <v>41676.14</v>
      </c>
      <c r="F18" s="550">
        <v>15.3</v>
      </c>
      <c r="G18" s="550">
        <v>478.89</v>
      </c>
      <c r="H18" s="396">
        <v>58431.36</v>
      </c>
      <c r="I18" s="396"/>
      <c r="J18" s="396">
        <v>40359.78</v>
      </c>
      <c r="K18" s="396">
        <v>53260.899999999994</v>
      </c>
      <c r="L18" s="396">
        <v>93620.68</v>
      </c>
      <c r="M18" s="396"/>
      <c r="N18" s="550">
        <v>7250</v>
      </c>
      <c r="O18" s="396"/>
      <c r="P18" s="550">
        <v>558.25</v>
      </c>
      <c r="Q18" s="550">
        <v>177.56</v>
      </c>
      <c r="R18" s="396">
        <v>735.81</v>
      </c>
      <c r="S18" s="396"/>
      <c r="T18" s="550">
        <v>672.59</v>
      </c>
      <c r="U18" s="551"/>
      <c r="V18" s="550">
        <v>748.01</v>
      </c>
      <c r="W18" s="550">
        <v>2050.16</v>
      </c>
      <c r="X18" s="550">
        <v>0</v>
      </c>
      <c r="Y18" s="552">
        <v>2798.17</v>
      </c>
      <c r="Z18" s="551"/>
      <c r="AA18" s="551"/>
      <c r="AB18" s="550">
        <v>0</v>
      </c>
      <c r="AC18" s="550">
        <v>496.51</v>
      </c>
      <c r="AD18" s="552">
        <v>496.51</v>
      </c>
      <c r="AE18" s="552"/>
      <c r="AF18" s="552">
        <v>0</v>
      </c>
      <c r="AG18" s="552">
        <v>374.47</v>
      </c>
      <c r="AH18" s="552">
        <v>374.47</v>
      </c>
      <c r="AI18" s="551"/>
      <c r="AJ18" s="553">
        <v>164379.59</v>
      </c>
      <c r="AK18" s="447"/>
    </row>
    <row r="19" spans="1:37" s="394" customFormat="1" ht="12.75" customHeight="1">
      <c r="A19" s="388" t="s">
        <v>26</v>
      </c>
      <c r="B19" s="550">
        <v>260.26</v>
      </c>
      <c r="C19" s="550">
        <v>10138.53</v>
      </c>
      <c r="D19" s="550">
        <v>120.36</v>
      </c>
      <c r="E19" s="550">
        <v>22574.69</v>
      </c>
      <c r="F19" s="550">
        <v>0</v>
      </c>
      <c r="G19" s="550">
        <v>400.9</v>
      </c>
      <c r="H19" s="396">
        <v>33494.74</v>
      </c>
      <c r="I19" s="396"/>
      <c r="J19" s="396">
        <v>21203.44</v>
      </c>
      <c r="K19" s="396">
        <v>27279.500000000004</v>
      </c>
      <c r="L19" s="396">
        <v>48482.94</v>
      </c>
      <c r="M19" s="396"/>
      <c r="N19" s="550">
        <v>8228.8</v>
      </c>
      <c r="O19" s="396"/>
      <c r="P19" s="550">
        <v>575.67</v>
      </c>
      <c r="Q19" s="550">
        <v>180.20999999999998</v>
      </c>
      <c r="R19" s="396">
        <v>755.8799999999999</v>
      </c>
      <c r="S19" s="396"/>
      <c r="T19" s="550">
        <v>683.49</v>
      </c>
      <c r="U19" s="551"/>
      <c r="V19" s="550">
        <v>204.19</v>
      </c>
      <c r="W19" s="550">
        <v>1011.6</v>
      </c>
      <c r="X19" s="550">
        <v>0</v>
      </c>
      <c r="Y19" s="552">
        <v>1215.79</v>
      </c>
      <c r="Z19" s="551"/>
      <c r="AA19" s="551"/>
      <c r="AB19" s="550">
        <v>175.81</v>
      </c>
      <c r="AC19" s="550">
        <v>23.939999999999998</v>
      </c>
      <c r="AD19" s="552">
        <v>199.75</v>
      </c>
      <c r="AE19" s="552"/>
      <c r="AF19" s="552">
        <v>0</v>
      </c>
      <c r="AG19" s="552">
        <v>935.78</v>
      </c>
      <c r="AH19" s="552">
        <v>935.78</v>
      </c>
      <c r="AI19" s="551"/>
      <c r="AJ19" s="553">
        <v>93997.17</v>
      </c>
      <c r="AK19" s="447"/>
    </row>
    <row r="20" spans="1:37" s="394" customFormat="1" ht="12.75" customHeight="1">
      <c r="A20" s="388" t="s">
        <v>27</v>
      </c>
      <c r="B20" s="550">
        <v>1456.2099999999998</v>
      </c>
      <c r="C20" s="550">
        <v>47469.979999999996</v>
      </c>
      <c r="D20" s="550">
        <v>0</v>
      </c>
      <c r="E20" s="550">
        <v>198199.95</v>
      </c>
      <c r="F20" s="550">
        <v>29.060000000000002</v>
      </c>
      <c r="G20" s="550">
        <v>967.14</v>
      </c>
      <c r="H20" s="396">
        <v>248122.34000000003</v>
      </c>
      <c r="I20" s="396"/>
      <c r="J20" s="396">
        <v>121693.27</v>
      </c>
      <c r="K20" s="396">
        <v>160321.34</v>
      </c>
      <c r="L20" s="396">
        <v>282014.61</v>
      </c>
      <c r="M20" s="396"/>
      <c r="N20" s="550">
        <v>42955</v>
      </c>
      <c r="O20" s="396"/>
      <c r="P20" s="550">
        <v>3593.4300000000003</v>
      </c>
      <c r="Q20" s="550">
        <v>677.34</v>
      </c>
      <c r="R20" s="396">
        <v>4270.77</v>
      </c>
      <c r="S20" s="396"/>
      <c r="T20" s="550">
        <v>2737.74</v>
      </c>
      <c r="U20" s="551"/>
      <c r="V20" s="550">
        <v>137.42</v>
      </c>
      <c r="W20" s="550">
        <v>376.20000000000005</v>
      </c>
      <c r="X20" s="550">
        <v>119.4</v>
      </c>
      <c r="Y20" s="552">
        <v>633.02</v>
      </c>
      <c r="Z20" s="551"/>
      <c r="AA20" s="551"/>
      <c r="AB20" s="550">
        <v>0</v>
      </c>
      <c r="AC20" s="550">
        <v>1401.49</v>
      </c>
      <c r="AD20" s="552">
        <v>1401.49</v>
      </c>
      <c r="AE20" s="552"/>
      <c r="AF20" s="552">
        <v>280.86</v>
      </c>
      <c r="AG20" s="552">
        <v>22545.479999999996</v>
      </c>
      <c r="AH20" s="552">
        <v>22826.339999999997</v>
      </c>
      <c r="AI20" s="551"/>
      <c r="AJ20" s="553">
        <v>604961.3099999999</v>
      </c>
      <c r="AK20" s="447"/>
    </row>
    <row r="21" spans="1:37" s="394" customFormat="1" ht="12.75" customHeight="1">
      <c r="A21" s="388" t="s">
        <v>28</v>
      </c>
      <c r="B21" s="550">
        <v>711.1899999999999</v>
      </c>
      <c r="C21" s="550">
        <v>35285.47</v>
      </c>
      <c r="D21" s="550">
        <v>553.58</v>
      </c>
      <c r="E21" s="550">
        <v>134569.31</v>
      </c>
      <c r="F21" s="550">
        <v>80.04</v>
      </c>
      <c r="G21" s="550">
        <v>588.1099999999999</v>
      </c>
      <c r="H21" s="396">
        <v>171787.69999999998</v>
      </c>
      <c r="I21" s="396"/>
      <c r="J21" s="396">
        <v>56169.450000000004</v>
      </c>
      <c r="K21" s="396">
        <v>73876.58</v>
      </c>
      <c r="L21" s="396">
        <v>130046.03</v>
      </c>
      <c r="M21" s="396"/>
      <c r="N21" s="550">
        <v>18900</v>
      </c>
      <c r="O21" s="396"/>
      <c r="P21" s="550">
        <v>1208.63</v>
      </c>
      <c r="Q21" s="550">
        <v>276.7</v>
      </c>
      <c r="R21" s="396">
        <v>1485.3300000000002</v>
      </c>
      <c r="S21" s="396"/>
      <c r="T21" s="550">
        <v>1294.92</v>
      </c>
      <c r="U21" s="551"/>
      <c r="V21" s="550">
        <v>1075.94</v>
      </c>
      <c r="W21" s="550">
        <v>2898.34</v>
      </c>
      <c r="X21" s="550">
        <v>0</v>
      </c>
      <c r="Y21" s="552">
        <v>3974.28</v>
      </c>
      <c r="Z21" s="551"/>
      <c r="AA21" s="551"/>
      <c r="AB21" s="550">
        <v>1180.74</v>
      </c>
      <c r="AC21" s="550">
        <v>276.76</v>
      </c>
      <c r="AD21" s="552">
        <v>1457.5</v>
      </c>
      <c r="AE21" s="552"/>
      <c r="AF21" s="552">
        <v>0</v>
      </c>
      <c r="AG21" s="552">
        <v>3544.47</v>
      </c>
      <c r="AH21" s="552">
        <v>3544.47</v>
      </c>
      <c r="AI21" s="551"/>
      <c r="AJ21" s="553">
        <v>332490.23</v>
      </c>
      <c r="AK21" s="447"/>
    </row>
    <row r="22" spans="1:37" s="394" customFormat="1" ht="21" customHeight="1" thickBot="1">
      <c r="A22" s="399" t="s">
        <v>13</v>
      </c>
      <c r="B22" s="400">
        <v>9391.060000000001</v>
      </c>
      <c r="C22" s="400">
        <v>412016.83999999997</v>
      </c>
      <c r="D22" s="400">
        <v>35092.880000000005</v>
      </c>
      <c r="E22" s="400">
        <v>1235003.8399999999</v>
      </c>
      <c r="F22" s="400">
        <v>174.88</v>
      </c>
      <c r="G22" s="400">
        <v>9052.62</v>
      </c>
      <c r="H22" s="400">
        <v>1700732.1200000003</v>
      </c>
      <c r="I22" s="400"/>
      <c r="J22" s="400">
        <v>916359.1499999999</v>
      </c>
      <c r="K22" s="400">
        <v>1203696.3900000004</v>
      </c>
      <c r="L22" s="400">
        <v>2120055.54</v>
      </c>
      <c r="M22" s="400"/>
      <c r="N22" s="400">
        <v>339240.29</v>
      </c>
      <c r="O22" s="400"/>
      <c r="P22" s="400">
        <v>22835</v>
      </c>
      <c r="Q22" s="400">
        <v>7699.099999999999</v>
      </c>
      <c r="R22" s="400">
        <v>30534.100000000002</v>
      </c>
      <c r="S22" s="400"/>
      <c r="T22" s="400">
        <v>25258.15</v>
      </c>
      <c r="U22" s="400"/>
      <c r="V22" s="400">
        <v>22296.909999999993</v>
      </c>
      <c r="W22" s="400">
        <v>17341.97</v>
      </c>
      <c r="X22" s="400">
        <v>119.4</v>
      </c>
      <c r="Y22" s="400">
        <v>39758.28</v>
      </c>
      <c r="Z22" s="400">
        <v>0</v>
      </c>
      <c r="AA22" s="400">
        <v>0</v>
      </c>
      <c r="AB22" s="400">
        <v>2090.01</v>
      </c>
      <c r="AC22" s="400">
        <v>7635.26</v>
      </c>
      <c r="AD22" s="400">
        <v>9725.27</v>
      </c>
      <c r="AE22" s="400"/>
      <c r="AF22" s="400">
        <v>5021.749999999999</v>
      </c>
      <c r="AG22" s="400">
        <v>96095.77</v>
      </c>
      <c r="AH22" s="400">
        <v>101117.51999999999</v>
      </c>
      <c r="AI22" s="400"/>
      <c r="AJ22" s="400">
        <v>4366421.27</v>
      </c>
      <c r="AK22" s="447"/>
    </row>
    <row r="23" spans="2:37" s="394" customFormat="1" ht="21" customHeight="1" thickTop="1">
      <c r="B23" s="388" t="s">
        <v>318</v>
      </c>
      <c r="J23" s="388" t="s">
        <v>318</v>
      </c>
      <c r="Q23" s="401"/>
      <c r="R23" s="401"/>
      <c r="S23" s="401"/>
      <c r="T23" s="401"/>
      <c r="V23" s="388" t="s">
        <v>318</v>
      </c>
      <c r="Y23" s="401"/>
      <c r="AF23" s="1041" t="s">
        <v>318</v>
      </c>
      <c r="AG23" s="1041"/>
      <c r="AH23" s="1041"/>
      <c r="AI23" s="1041"/>
      <c r="AJ23" s="1041"/>
      <c r="AK23" s="447"/>
    </row>
    <row r="24" spans="2:37" s="394" customFormat="1" ht="3.75" customHeight="1">
      <c r="B24" s="894"/>
      <c r="C24" s="895"/>
      <c r="D24" s="895"/>
      <c r="E24" s="895"/>
      <c r="F24" s="895"/>
      <c r="G24" s="895"/>
      <c r="H24" s="895"/>
      <c r="I24" s="895"/>
      <c r="J24" s="895"/>
      <c r="K24" s="895"/>
      <c r="L24" s="895"/>
      <c r="M24" s="895"/>
      <c r="N24" s="895"/>
      <c r="O24" s="895"/>
      <c r="Q24" s="401"/>
      <c r="R24" s="401"/>
      <c r="S24" s="401"/>
      <c r="T24" s="401"/>
      <c r="Y24" s="401"/>
      <c r="AK24" s="447"/>
    </row>
    <row r="25" spans="2:36" s="402" customFormat="1" ht="18.75" customHeight="1">
      <c r="B25" s="877" t="s">
        <v>326</v>
      </c>
      <c r="J25" s="877" t="s">
        <v>591</v>
      </c>
      <c r="Q25" s="458"/>
      <c r="V25" s="394" t="s">
        <v>594</v>
      </c>
      <c r="W25" s="394"/>
      <c r="AF25" s="458" t="s">
        <v>627</v>
      </c>
      <c r="AI25" s="870"/>
      <c r="AJ25" s="896"/>
    </row>
    <row r="26" spans="2:35" s="402" customFormat="1" ht="34.5" customHeight="1">
      <c r="B26" s="1019" t="s">
        <v>612</v>
      </c>
      <c r="C26" s="1032"/>
      <c r="D26" s="1032"/>
      <c r="E26" s="1032"/>
      <c r="F26" s="1032"/>
      <c r="G26" s="1032"/>
      <c r="J26" s="877" t="s">
        <v>600</v>
      </c>
      <c r="V26" s="394" t="s">
        <v>603</v>
      </c>
      <c r="W26" s="394"/>
      <c r="Y26" s="394"/>
      <c r="Z26" s="394"/>
      <c r="AA26" s="394"/>
      <c r="AB26" s="394"/>
      <c r="AC26" s="394"/>
      <c r="AF26" s="458" t="s">
        <v>611</v>
      </c>
      <c r="AI26" s="870"/>
    </row>
    <row r="27" spans="2:35" s="394" customFormat="1" ht="10.5" customHeight="1">
      <c r="B27" s="1020" t="s">
        <v>590</v>
      </c>
      <c r="C27" s="1020"/>
      <c r="D27" s="1020"/>
      <c r="E27" s="1020"/>
      <c r="F27" s="1020"/>
      <c r="J27" s="877" t="s">
        <v>607</v>
      </c>
      <c r="V27" s="394" t="s">
        <v>621</v>
      </c>
      <c r="AI27" s="870"/>
    </row>
    <row r="28" spans="2:36" s="394" customFormat="1" ht="12.75">
      <c r="B28" s="877" t="s">
        <v>628</v>
      </c>
      <c r="J28" s="877" t="s">
        <v>620</v>
      </c>
      <c r="K28" s="402"/>
      <c r="L28" s="402"/>
      <c r="V28" s="458" t="s">
        <v>629</v>
      </c>
      <c r="AI28" s="870"/>
      <c r="AJ28" s="896"/>
    </row>
    <row r="29" spans="2:36" s="394" customFormat="1" ht="12.75">
      <c r="B29" s="877" t="s">
        <v>630</v>
      </c>
      <c r="J29" s="877" t="s">
        <v>623</v>
      </c>
      <c r="AI29" s="870"/>
      <c r="AJ29" s="402"/>
    </row>
    <row r="30" spans="2:35" s="394" customFormat="1" ht="12.75">
      <c r="B30" s="877" t="s">
        <v>619</v>
      </c>
      <c r="J30" s="458" t="s">
        <v>631</v>
      </c>
      <c r="K30" s="402"/>
      <c r="L30" s="402"/>
      <c r="M30" s="402"/>
      <c r="N30" s="402"/>
      <c r="O30" s="402"/>
      <c r="P30" s="402"/>
      <c r="U30" s="402"/>
      <c r="V30" s="402"/>
      <c r="AI30" s="870"/>
    </row>
    <row r="31" s="394" customFormat="1" ht="9.75">
      <c r="AK31" s="447"/>
    </row>
    <row r="32" spans="14:37" s="402" customFormat="1" ht="9.75">
      <c r="N32" s="394"/>
      <c r="O32" s="394"/>
      <c r="AA32" s="394"/>
      <c r="AB32" s="394"/>
      <c r="AC32" s="394"/>
      <c r="AD32" s="394"/>
      <c r="AE32" s="394"/>
      <c r="AF32" s="394"/>
      <c r="AG32" s="394"/>
      <c r="AH32" s="394"/>
      <c r="AI32" s="394"/>
      <c r="AJ32" s="555"/>
      <c r="AK32" s="560"/>
    </row>
  </sheetData>
  <sheetProtection/>
  <mergeCells count="21">
    <mergeCell ref="W5:Y5"/>
    <mergeCell ref="A4:A6"/>
    <mergeCell ref="B4:H4"/>
    <mergeCell ref="J4:R4"/>
    <mergeCell ref="B5:H5"/>
    <mergeCell ref="J5:L5"/>
    <mergeCell ref="B1:H1"/>
    <mergeCell ref="B2:H2"/>
    <mergeCell ref="P5:R5"/>
    <mergeCell ref="J1:U1"/>
    <mergeCell ref="J2:U2"/>
    <mergeCell ref="B27:F27"/>
    <mergeCell ref="AB5:AD5"/>
    <mergeCell ref="AF1:AJ1"/>
    <mergeCell ref="AF2:AJ2"/>
    <mergeCell ref="AJ5:AJ6"/>
    <mergeCell ref="AF5:AH5"/>
    <mergeCell ref="B26:G26"/>
    <mergeCell ref="AF23:AJ23"/>
    <mergeCell ref="V1:AD1"/>
    <mergeCell ref="V2:AD2"/>
  </mergeCells>
  <printOptions/>
  <pageMargins left="0.7086614173228347" right="0.7086614173228347" top="0.7480314960629921" bottom="0.7480314960629921" header="0.31496062992125984" footer="0.31496062992125984"/>
  <pageSetup fitToWidth="0" fitToHeight="1" horizontalDpi="600" verticalDpi="600" orientation="landscape" paperSize="9" scale="86" r:id="rId1"/>
  <colBreaks count="3" manualBreakCount="3">
    <brk id="9" max="65535" man="1"/>
    <brk id="21" max="31" man="1"/>
    <brk id="30" max="65535" man="1"/>
  </colBreaks>
</worksheet>
</file>

<file path=xl/worksheets/sheet35.xml><?xml version="1.0" encoding="utf-8"?>
<worksheet xmlns="http://schemas.openxmlformats.org/spreadsheetml/2006/main" xmlns:r="http://schemas.openxmlformats.org/officeDocument/2006/relationships">
  <sheetPr>
    <tabColor theme="6"/>
  </sheetPr>
  <dimension ref="A1:CG37"/>
  <sheetViews>
    <sheetView showGridLines="0" workbookViewId="0" topLeftCell="F1">
      <selection activeCell="Y38" sqref="Y38"/>
    </sheetView>
  </sheetViews>
  <sheetFormatPr defaultColWidth="11.421875" defaultRowHeight="12.75"/>
  <cols>
    <col min="1" max="1" width="20.28125" style="716" customWidth="1"/>
    <col min="2" max="2" width="13.421875" style="716" customWidth="1"/>
    <col min="3" max="3" width="1.1484375" style="716" customWidth="1"/>
    <col min="4" max="4" width="11.421875" style="716" customWidth="1"/>
    <col min="5" max="5" width="1.57421875" style="716" customWidth="1"/>
    <col min="6" max="8" width="11.421875" style="716" customWidth="1"/>
    <col min="9" max="9" width="11.8515625" style="716" customWidth="1"/>
    <col min="10" max="10" width="2.57421875" style="716" hidden="1" customWidth="1"/>
    <col min="11" max="11" width="3.28125" style="716" customWidth="1"/>
    <col min="12" max="12" width="1.8515625" style="716" customWidth="1"/>
    <col min="13" max="13" width="12.8515625" style="716" customWidth="1"/>
    <col min="14" max="14" width="1.7109375" style="716" customWidth="1"/>
    <col min="15" max="15" width="4.00390625" style="716" customWidth="1"/>
    <col min="16" max="16" width="10.7109375" style="716" customWidth="1"/>
    <col min="17" max="17" width="1.8515625" style="716" customWidth="1"/>
    <col min="18" max="18" width="11.57421875" style="716" customWidth="1"/>
    <col min="19" max="19" width="11.421875" style="716" customWidth="1"/>
    <col min="20" max="20" width="9.140625" style="716" customWidth="1"/>
    <col min="21" max="21" width="0.85546875" style="716" customWidth="1"/>
    <col min="22" max="22" width="11.00390625" style="716" customWidth="1"/>
    <col min="23" max="25" width="11.421875" style="716" customWidth="1"/>
    <col min="26" max="26" width="14.7109375" style="716" customWidth="1"/>
    <col min="27" max="27" width="1.1484375" style="716" customWidth="1"/>
    <col min="28" max="28" width="9.421875" style="716" customWidth="1"/>
    <col min="29" max="31" width="10.57421875" style="716" customWidth="1"/>
    <col min="32" max="32" width="1.8515625" style="716" customWidth="1"/>
    <col min="33" max="33" width="11.8515625" style="716" customWidth="1"/>
    <col min="34" max="34" width="10.57421875" style="716" customWidth="1"/>
    <col min="35" max="35" width="10.8515625" style="716" customWidth="1"/>
    <col min="36" max="36" width="1.28515625" style="716" hidden="1" customWidth="1"/>
    <col min="37" max="37" width="11.421875" style="716" customWidth="1"/>
    <col min="38" max="38" width="1.28515625" style="716" customWidth="1"/>
    <col min="39" max="41" width="11.421875" style="716" customWidth="1"/>
    <col min="42" max="42" width="8.140625" style="716" customWidth="1"/>
    <col min="43" max="44" width="11.421875" style="716" customWidth="1"/>
    <col min="45" max="45" width="0.13671875" style="716" customWidth="1"/>
    <col min="46" max="46" width="10.8515625" style="716" hidden="1" customWidth="1"/>
    <col min="47" max="47" width="6.7109375" style="716" customWidth="1"/>
    <col min="48" max="51" width="11.421875" style="716" customWidth="1"/>
    <col min="52" max="52" width="0.85546875" style="716" customWidth="1"/>
    <col min="53" max="53" width="11.140625" style="716" customWidth="1"/>
    <col min="54" max="54" width="0.2890625" style="716" customWidth="1"/>
    <col min="55" max="55" width="0.5625" style="716" customWidth="1"/>
    <col min="56" max="56" width="10.140625" style="716" customWidth="1"/>
    <col min="57" max="57" width="11.421875" style="716" customWidth="1"/>
    <col min="58" max="58" width="16.421875" style="716" customWidth="1"/>
    <col min="59" max="59" width="3.00390625" style="716" customWidth="1"/>
    <col min="60" max="60" width="11.421875" style="716" customWidth="1"/>
    <col min="61" max="61" width="2.57421875" style="716" customWidth="1"/>
    <col min="62" max="62" width="15.00390625" style="716" customWidth="1"/>
    <col min="63" max="63" width="24.140625" style="716" customWidth="1"/>
    <col min="64" max="64" width="8.28125" style="716" customWidth="1"/>
    <col min="65" max="65" width="0.71875" style="716" customWidth="1"/>
    <col min="66" max="16384" width="11.421875" style="716" customWidth="1"/>
  </cols>
  <sheetData>
    <row r="1" spans="1:62" ht="12.75">
      <c r="A1" s="619"/>
      <c r="B1" s="1016" t="s">
        <v>238</v>
      </c>
      <c r="C1" s="1016"/>
      <c r="D1" s="1016"/>
      <c r="E1" s="1016"/>
      <c r="F1" s="1016"/>
      <c r="G1" s="1016"/>
      <c r="H1" s="1016"/>
      <c r="I1" s="1016"/>
      <c r="J1" s="899"/>
      <c r="K1" s="1016" t="s">
        <v>238</v>
      </c>
      <c r="L1" s="1016"/>
      <c r="M1" s="1016" t="s">
        <v>396</v>
      </c>
      <c r="N1" s="1016"/>
      <c r="O1" s="1016"/>
      <c r="P1" s="1016"/>
      <c r="Q1" s="1016"/>
      <c r="R1" s="1016"/>
      <c r="S1" s="1016"/>
      <c r="T1" s="1016"/>
      <c r="U1" s="1016" t="s">
        <v>396</v>
      </c>
      <c r="V1" s="1016"/>
      <c r="W1" s="1016"/>
      <c r="X1" s="1016"/>
      <c r="Y1" s="1016"/>
      <c r="Z1" s="1016"/>
      <c r="AA1" s="1016"/>
      <c r="AB1" s="1016" t="s">
        <v>238</v>
      </c>
      <c r="AC1" s="1016"/>
      <c r="AD1" s="1016"/>
      <c r="AE1" s="1016"/>
      <c r="AF1" s="1016"/>
      <c r="AG1" s="1016"/>
      <c r="AH1" s="1016"/>
      <c r="AI1" s="1016"/>
      <c r="AJ1" s="901"/>
      <c r="AK1" s="1016" t="s">
        <v>238</v>
      </c>
      <c r="AL1" s="1016"/>
      <c r="AM1" s="1016"/>
      <c r="AN1" s="1016"/>
      <c r="AO1" s="1016"/>
      <c r="AP1" s="1016"/>
      <c r="AQ1" s="1016"/>
      <c r="AR1" s="1016"/>
      <c r="AS1" s="902"/>
      <c r="AT1" s="900"/>
      <c r="AU1" s="1016" t="s">
        <v>238</v>
      </c>
      <c r="AV1" s="1016" t="s">
        <v>238</v>
      </c>
      <c r="AW1" s="1016"/>
      <c r="AX1" s="1016"/>
      <c r="AY1" s="1016"/>
      <c r="AZ1" s="1016"/>
      <c r="BA1" s="1016"/>
      <c r="BB1" s="900"/>
      <c r="BC1" s="1016" t="s">
        <v>238</v>
      </c>
      <c r="BD1" s="1016" t="s">
        <v>238</v>
      </c>
      <c r="BE1" s="1016"/>
      <c r="BF1" s="1016"/>
      <c r="BG1" s="1016"/>
      <c r="BH1" s="1016"/>
      <c r="BI1" s="1016"/>
      <c r="BJ1" s="1016"/>
    </row>
    <row r="2" spans="1:62" ht="33" customHeight="1">
      <c r="A2" s="619"/>
      <c r="B2" s="1016" t="s">
        <v>355</v>
      </c>
      <c r="C2" s="1016"/>
      <c r="D2" s="1016"/>
      <c r="E2" s="1016"/>
      <c r="F2" s="1016"/>
      <c r="G2" s="1016"/>
      <c r="H2" s="1016"/>
      <c r="I2" s="1016"/>
      <c r="J2" s="899"/>
      <c r="K2" s="1016" t="s">
        <v>356</v>
      </c>
      <c r="L2" s="1016"/>
      <c r="M2" s="1016"/>
      <c r="N2" s="1016"/>
      <c r="O2" s="1016"/>
      <c r="P2" s="1016"/>
      <c r="Q2" s="1016"/>
      <c r="R2" s="1016"/>
      <c r="S2" s="1016"/>
      <c r="T2" s="1016"/>
      <c r="U2" s="1016" t="s">
        <v>356</v>
      </c>
      <c r="V2" s="1016"/>
      <c r="W2" s="1016"/>
      <c r="X2" s="1016"/>
      <c r="Y2" s="1016"/>
      <c r="Z2" s="1016"/>
      <c r="AA2" s="1016"/>
      <c r="AB2" s="1016" t="s">
        <v>356</v>
      </c>
      <c r="AC2" s="1016"/>
      <c r="AD2" s="1016"/>
      <c r="AE2" s="1016"/>
      <c r="AF2" s="1016"/>
      <c r="AG2" s="1016"/>
      <c r="AH2" s="1016"/>
      <c r="AI2" s="1016"/>
      <c r="AJ2" s="899"/>
      <c r="AK2" s="1016" t="s">
        <v>356</v>
      </c>
      <c r="AL2" s="1016"/>
      <c r="AM2" s="1016"/>
      <c r="AN2" s="1016"/>
      <c r="AO2" s="1016"/>
      <c r="AP2" s="1016"/>
      <c r="AQ2" s="1016"/>
      <c r="AR2" s="1016"/>
      <c r="AS2" s="899"/>
      <c r="AU2" s="1016" t="s">
        <v>356</v>
      </c>
      <c r="AV2" s="1016"/>
      <c r="AW2" s="1016"/>
      <c r="AX2" s="1016"/>
      <c r="AY2" s="1016"/>
      <c r="AZ2" s="1016"/>
      <c r="BA2" s="1016"/>
      <c r="BB2" s="899"/>
      <c r="BC2" s="1016" t="s">
        <v>356</v>
      </c>
      <c r="BD2" s="1016"/>
      <c r="BE2" s="1016"/>
      <c r="BF2" s="1016"/>
      <c r="BG2" s="1016"/>
      <c r="BH2" s="1016"/>
      <c r="BI2" s="1016"/>
      <c r="BJ2" s="1016"/>
    </row>
    <row r="3" spans="1:62" ht="13.5" thickBot="1">
      <c r="A3" s="561"/>
      <c r="B3" s="561"/>
      <c r="C3" s="561"/>
      <c r="D3" s="561"/>
      <c r="E3" s="561"/>
      <c r="F3" s="561"/>
      <c r="G3" s="561"/>
      <c r="H3" s="561"/>
      <c r="I3" s="562" t="s">
        <v>10</v>
      </c>
      <c r="J3" s="563"/>
      <c r="K3" s="563"/>
      <c r="L3" s="563"/>
      <c r="M3" s="561"/>
      <c r="N3" s="561"/>
      <c r="O3" s="564"/>
      <c r="P3" s="564"/>
      <c r="Q3" s="564"/>
      <c r="R3" s="903"/>
      <c r="S3" s="562" t="s">
        <v>10</v>
      </c>
      <c r="T3" s="564"/>
      <c r="U3" s="564"/>
      <c r="V3" s="565"/>
      <c r="W3" s="565"/>
      <c r="X3" s="565"/>
      <c r="Y3" s="565"/>
      <c r="Z3" s="562" t="s">
        <v>10</v>
      </c>
      <c r="AA3" s="565"/>
      <c r="AB3" s="563"/>
      <c r="AC3" s="563"/>
      <c r="AD3" s="566"/>
      <c r="AE3" s="566"/>
      <c r="AF3" s="566"/>
      <c r="AG3" s="566"/>
      <c r="AH3" s="566"/>
      <c r="AI3" s="562" t="s">
        <v>10</v>
      </c>
      <c r="AJ3" s="565"/>
      <c r="AK3" s="563"/>
      <c r="AL3" s="563"/>
      <c r="AM3" s="566"/>
      <c r="AN3" s="566"/>
      <c r="AO3" s="566"/>
      <c r="AP3" s="566"/>
      <c r="AQ3" s="566"/>
      <c r="AR3" s="562" t="s">
        <v>10</v>
      </c>
      <c r="AS3" s="563"/>
      <c r="AT3" s="563"/>
      <c r="AU3" s="563"/>
      <c r="AV3" s="566"/>
      <c r="AW3" s="566"/>
      <c r="AX3" s="566"/>
      <c r="AY3" s="566"/>
      <c r="AZ3" s="566"/>
      <c r="BA3" s="562" t="s">
        <v>10</v>
      </c>
      <c r="BB3" s="561"/>
      <c r="BC3" s="561"/>
      <c r="BD3" s="561"/>
      <c r="BE3" s="561"/>
      <c r="BF3" s="561"/>
      <c r="BG3" s="561"/>
      <c r="BH3" s="561"/>
      <c r="BI3" s="561"/>
      <c r="BJ3" s="562" t="s">
        <v>10</v>
      </c>
    </row>
    <row r="4" spans="1:62" ht="13.5" thickTop="1">
      <c r="A4" s="1047" t="s">
        <v>49</v>
      </c>
      <c r="B4" s="1049" t="s">
        <v>289</v>
      </c>
      <c r="C4" s="1049"/>
      <c r="D4" s="1049"/>
      <c r="E4" s="1049"/>
      <c r="F4" s="1049"/>
      <c r="G4" s="1049"/>
      <c r="H4" s="1049"/>
      <c r="I4" s="1049"/>
      <c r="J4" s="1049"/>
      <c r="K4" s="567"/>
      <c r="L4" s="567"/>
      <c r="M4" s="1049" t="s">
        <v>289</v>
      </c>
      <c r="N4" s="1049"/>
      <c r="O4" s="1049"/>
      <c r="P4" s="1049"/>
      <c r="Q4" s="1049"/>
      <c r="R4" s="1049"/>
      <c r="S4" s="1049"/>
      <c r="T4" s="1049"/>
      <c r="U4" s="1049" t="s">
        <v>289</v>
      </c>
      <c r="V4" s="1049"/>
      <c r="W4" s="1049"/>
      <c r="X4" s="1049"/>
      <c r="Y4" s="1049"/>
      <c r="Z4" s="1049"/>
      <c r="AA4" s="1049"/>
      <c r="AB4" s="1049" t="s">
        <v>289</v>
      </c>
      <c r="AC4" s="1049"/>
      <c r="AD4" s="1049"/>
      <c r="AE4" s="1049"/>
      <c r="AF4" s="1049"/>
      <c r="AG4" s="1049"/>
      <c r="AH4" s="1049"/>
      <c r="AI4" s="1049"/>
      <c r="AJ4" s="1049" t="s">
        <v>289</v>
      </c>
      <c r="AK4" s="1049"/>
      <c r="AL4" s="1049"/>
      <c r="AM4" s="1049"/>
      <c r="AN4" s="1049"/>
      <c r="AO4" s="1049"/>
      <c r="AP4" s="1049"/>
      <c r="AQ4" s="1049"/>
      <c r="AR4" s="1049"/>
      <c r="AS4" s="581"/>
      <c r="AT4" s="581"/>
      <c r="AU4" s="795"/>
      <c r="AV4" s="1049" t="s">
        <v>289</v>
      </c>
      <c r="AW4" s="1049"/>
      <c r="AX4" s="1049"/>
      <c r="AY4" s="1049"/>
      <c r="AZ4" s="1049"/>
      <c r="BA4" s="1049"/>
      <c r="BB4" s="581"/>
      <c r="BC4" s="1049" t="s">
        <v>289</v>
      </c>
      <c r="BD4" s="1049"/>
      <c r="BE4" s="1049"/>
      <c r="BF4" s="1049"/>
      <c r="BG4" s="1049"/>
      <c r="BH4" s="1049"/>
      <c r="BI4" s="1049"/>
      <c r="BJ4" s="1049"/>
    </row>
    <row r="5" spans="1:62" ht="67.5" customHeight="1">
      <c r="A5" s="1048"/>
      <c r="B5" s="384" t="s">
        <v>290</v>
      </c>
      <c r="C5" s="568"/>
      <c r="D5" s="384" t="s">
        <v>291</v>
      </c>
      <c r="E5" s="568"/>
      <c r="F5" s="1046" t="s">
        <v>327</v>
      </c>
      <c r="G5" s="1046"/>
      <c r="H5" s="1046"/>
      <c r="I5" s="1046"/>
      <c r="J5" s="568"/>
      <c r="K5" s="568"/>
      <c r="L5" s="568"/>
      <c r="M5" s="568" t="s">
        <v>321</v>
      </c>
      <c r="N5" s="568"/>
      <c r="O5" s="904"/>
      <c r="P5" s="904" t="s">
        <v>328</v>
      </c>
      <c r="Q5" s="568"/>
      <c r="R5" s="568"/>
      <c r="S5" s="568" t="s">
        <v>397</v>
      </c>
      <c r="T5" s="384"/>
      <c r="U5" s="568"/>
      <c r="V5" s="1050" t="s">
        <v>292</v>
      </c>
      <c r="W5" s="1050"/>
      <c r="X5" s="1050"/>
      <c r="Y5" s="1050"/>
      <c r="Z5" s="1050"/>
      <c r="AA5" s="569"/>
      <c r="AB5" s="1026" t="s">
        <v>573</v>
      </c>
      <c r="AC5" s="1026"/>
      <c r="AD5" s="1026"/>
      <c r="AE5" s="1026"/>
      <c r="AF5" s="905"/>
      <c r="AG5" s="1044" t="s">
        <v>632</v>
      </c>
      <c r="AH5" s="1044"/>
      <c r="AI5" s="1044"/>
      <c r="AJ5" s="568"/>
      <c r="AK5" s="568" t="s">
        <v>329</v>
      </c>
      <c r="AL5" s="568"/>
      <c r="AM5" s="1046" t="s">
        <v>325</v>
      </c>
      <c r="AN5" s="1046"/>
      <c r="AO5" s="1046"/>
      <c r="AP5" s="1046"/>
      <c r="AQ5" s="1046"/>
      <c r="AR5" s="1046"/>
      <c r="AS5" s="568"/>
      <c r="AT5" s="568"/>
      <c r="AU5" s="568"/>
      <c r="AV5" s="1046" t="s">
        <v>330</v>
      </c>
      <c r="AW5" s="1046"/>
      <c r="AX5" s="1046"/>
      <c r="AY5" s="1046"/>
      <c r="AZ5" s="568"/>
      <c r="BA5" s="384" t="s">
        <v>331</v>
      </c>
      <c r="BB5" s="568"/>
      <c r="BC5" s="568"/>
      <c r="BD5" s="1044" t="s">
        <v>332</v>
      </c>
      <c r="BE5" s="1044"/>
      <c r="BF5" s="570"/>
      <c r="BG5" s="571"/>
      <c r="BH5" s="1044" t="s">
        <v>293</v>
      </c>
      <c r="BI5" s="568"/>
      <c r="BJ5" s="1044" t="s">
        <v>13</v>
      </c>
    </row>
    <row r="6" spans="1:62" ht="20.25">
      <c r="A6" s="1045"/>
      <c r="B6" s="383" t="s">
        <v>294</v>
      </c>
      <c r="C6" s="441"/>
      <c r="D6" s="383" t="s">
        <v>295</v>
      </c>
      <c r="E6" s="441"/>
      <c r="F6" s="383" t="s">
        <v>296</v>
      </c>
      <c r="G6" s="442" t="s">
        <v>297</v>
      </c>
      <c r="H6" s="383" t="s">
        <v>579</v>
      </c>
      <c r="I6" s="383" t="s">
        <v>301</v>
      </c>
      <c r="J6" s="441"/>
      <c r="K6" s="384"/>
      <c r="L6" s="384"/>
      <c r="M6" s="384" t="s">
        <v>302</v>
      </c>
      <c r="N6" s="441"/>
      <c r="O6" s="383"/>
      <c r="P6" s="383" t="s">
        <v>304</v>
      </c>
      <c r="Q6" s="441"/>
      <c r="R6" s="384" t="s">
        <v>305</v>
      </c>
      <c r="S6" s="384" t="s">
        <v>306</v>
      </c>
      <c r="T6" s="383" t="s">
        <v>301</v>
      </c>
      <c r="U6" s="441"/>
      <c r="V6" s="443" t="s">
        <v>307</v>
      </c>
      <c r="W6" s="443" t="s">
        <v>581</v>
      </c>
      <c r="X6" s="383" t="s">
        <v>392</v>
      </c>
      <c r="Y6" s="383" t="s">
        <v>393</v>
      </c>
      <c r="Z6" s="383" t="s">
        <v>301</v>
      </c>
      <c r="AA6" s="441"/>
      <c r="AB6" s="788" t="s">
        <v>582</v>
      </c>
      <c r="AC6" s="788" t="s">
        <v>583</v>
      </c>
      <c r="AD6" s="789" t="s">
        <v>265</v>
      </c>
      <c r="AE6" s="788" t="s">
        <v>301</v>
      </c>
      <c r="AF6" s="441"/>
      <c r="AG6" s="384" t="s">
        <v>309</v>
      </c>
      <c r="AH6" s="384" t="s">
        <v>584</v>
      </c>
      <c r="AI6" s="384" t="s">
        <v>301</v>
      </c>
      <c r="AJ6" s="441"/>
      <c r="AK6" s="444" t="s">
        <v>310</v>
      </c>
      <c r="AL6" s="437"/>
      <c r="AM6" s="383" t="s">
        <v>311</v>
      </c>
      <c r="AN6" s="442" t="s">
        <v>312</v>
      </c>
      <c r="AO6" s="442" t="s">
        <v>313</v>
      </c>
      <c r="AP6" s="442" t="s">
        <v>586</v>
      </c>
      <c r="AQ6" s="384" t="s">
        <v>265</v>
      </c>
      <c r="AR6" s="383" t="s">
        <v>301</v>
      </c>
      <c r="AS6" s="437"/>
      <c r="AT6" s="384"/>
      <c r="AU6" s="384" t="s">
        <v>587</v>
      </c>
      <c r="AV6" s="384" t="s">
        <v>314</v>
      </c>
      <c r="AW6" s="384" t="s">
        <v>315</v>
      </c>
      <c r="AX6" s="384" t="s">
        <v>588</v>
      </c>
      <c r="AY6" s="384" t="s">
        <v>301</v>
      </c>
      <c r="AZ6" s="441"/>
      <c r="BA6" s="384" t="s">
        <v>316</v>
      </c>
      <c r="BB6" s="441"/>
      <c r="BC6" s="384"/>
      <c r="BD6" s="384" t="s">
        <v>317</v>
      </c>
      <c r="BE6" s="384" t="s">
        <v>395</v>
      </c>
      <c r="BF6" s="384" t="s">
        <v>301</v>
      </c>
      <c r="BG6" s="441"/>
      <c r="BH6" s="1045"/>
      <c r="BI6" s="441"/>
      <c r="BJ6" s="1045"/>
    </row>
    <row r="7" spans="1:62" ht="12.75">
      <c r="A7" s="260" t="s">
        <v>14</v>
      </c>
      <c r="B7" s="572">
        <v>202.42</v>
      </c>
      <c r="C7" s="572"/>
      <c r="D7" s="572">
        <v>41989.49</v>
      </c>
      <c r="E7" s="572"/>
      <c r="F7" s="572">
        <v>1232</v>
      </c>
      <c r="G7" s="572">
        <v>0</v>
      </c>
      <c r="H7" s="572">
        <v>0</v>
      </c>
      <c r="I7" s="572">
        <v>1232</v>
      </c>
      <c r="J7" s="572"/>
      <c r="K7" s="572"/>
      <c r="L7" s="572"/>
      <c r="M7" s="572">
        <v>0</v>
      </c>
      <c r="N7" s="572"/>
      <c r="P7" s="572">
        <v>0</v>
      </c>
      <c r="Q7" s="572"/>
      <c r="R7" s="572">
        <v>192.27</v>
      </c>
      <c r="S7" s="572">
        <v>0</v>
      </c>
      <c r="T7" s="573">
        <v>192.27</v>
      </c>
      <c r="U7" s="573"/>
      <c r="V7" s="573">
        <v>7241.65</v>
      </c>
      <c r="W7" s="573">
        <v>0</v>
      </c>
      <c r="X7" s="573">
        <v>25.8</v>
      </c>
      <c r="Y7" s="573">
        <v>5700.72</v>
      </c>
      <c r="Z7" s="572">
        <v>12968.17</v>
      </c>
      <c r="AA7" s="572"/>
      <c r="AB7" s="523">
        <v>10111.119999999999</v>
      </c>
      <c r="AC7" s="523">
        <v>2723.89</v>
      </c>
      <c r="AD7" s="523">
        <v>2484.52</v>
      </c>
      <c r="AE7" s="523">
        <v>15319.529999999999</v>
      </c>
      <c r="AF7" s="523"/>
      <c r="AG7" s="572">
        <v>7064</v>
      </c>
      <c r="AH7" s="572">
        <v>818.13</v>
      </c>
      <c r="AI7" s="572">
        <v>7882.13</v>
      </c>
      <c r="AJ7" s="572"/>
      <c r="AK7" s="906">
        <v>109301.52</v>
      </c>
      <c r="AL7" s="906"/>
      <c r="AM7" s="906">
        <v>0</v>
      </c>
      <c r="AN7" s="906">
        <v>0</v>
      </c>
      <c r="AO7" s="906">
        <v>0</v>
      </c>
      <c r="AP7" s="906">
        <v>14.33</v>
      </c>
      <c r="AQ7" s="906">
        <v>49.25</v>
      </c>
      <c r="AR7" s="572">
        <v>63.58</v>
      </c>
      <c r="AS7" s="572"/>
      <c r="AT7" s="572"/>
      <c r="AU7" s="573">
        <v>0</v>
      </c>
      <c r="AV7" s="573">
        <v>110530.32999999999</v>
      </c>
      <c r="AW7" s="573">
        <v>1500</v>
      </c>
      <c r="AX7" s="573">
        <v>0</v>
      </c>
      <c r="AY7" s="573">
        <v>112030.32999999999</v>
      </c>
      <c r="AZ7" s="572"/>
      <c r="BA7" s="572">
        <v>6184.92</v>
      </c>
      <c r="BB7" s="572"/>
      <c r="BC7" s="572"/>
      <c r="BD7" s="572">
        <v>0</v>
      </c>
      <c r="BE7" s="572">
        <v>0</v>
      </c>
      <c r="BF7" s="572">
        <v>0</v>
      </c>
      <c r="BG7" s="572"/>
      <c r="BH7" s="572">
        <v>267.46999999999997</v>
      </c>
      <c r="BI7" s="572"/>
      <c r="BJ7" s="572">
        <v>307633.83</v>
      </c>
    </row>
    <row r="8" spans="1:62" ht="12.75">
      <c r="A8" s="260" t="s">
        <v>15</v>
      </c>
      <c r="B8" s="572">
        <v>77.59</v>
      </c>
      <c r="C8" s="572"/>
      <c r="D8" s="572">
        <v>15188.02</v>
      </c>
      <c r="E8" s="572"/>
      <c r="F8" s="572">
        <v>492</v>
      </c>
      <c r="G8" s="572">
        <v>0</v>
      </c>
      <c r="H8" s="572">
        <v>0</v>
      </c>
      <c r="I8" s="572">
        <v>492</v>
      </c>
      <c r="J8" s="572"/>
      <c r="K8" s="572"/>
      <c r="L8" s="572"/>
      <c r="M8" s="572">
        <v>0</v>
      </c>
      <c r="N8" s="572"/>
      <c r="P8" s="572">
        <v>0</v>
      </c>
      <c r="Q8" s="573"/>
      <c r="R8" s="572">
        <v>42.19</v>
      </c>
      <c r="S8" s="572">
        <v>0</v>
      </c>
      <c r="T8" s="573">
        <v>42.19</v>
      </c>
      <c r="U8" s="573"/>
      <c r="V8" s="573">
        <v>3465.49</v>
      </c>
      <c r="W8" s="573">
        <v>0</v>
      </c>
      <c r="X8" s="573">
        <v>13.65</v>
      </c>
      <c r="Y8" s="573">
        <v>2025.31</v>
      </c>
      <c r="Z8" s="572">
        <v>5504.45</v>
      </c>
      <c r="AA8" s="572"/>
      <c r="AB8" s="523">
        <v>0</v>
      </c>
      <c r="AC8" s="523">
        <v>303.36</v>
      </c>
      <c r="AD8" s="523">
        <v>13.48</v>
      </c>
      <c r="AE8" s="523">
        <v>316.84000000000003</v>
      </c>
      <c r="AF8" s="523"/>
      <c r="AG8" s="572">
        <v>9878.5</v>
      </c>
      <c r="AH8" s="572">
        <v>0</v>
      </c>
      <c r="AI8" s="572">
        <v>9878.5</v>
      </c>
      <c r="AJ8" s="572"/>
      <c r="AK8" s="906">
        <v>0</v>
      </c>
      <c r="AL8" s="906"/>
      <c r="AM8" s="906">
        <v>0</v>
      </c>
      <c r="AN8" s="906">
        <v>0</v>
      </c>
      <c r="AO8" s="906">
        <v>0</v>
      </c>
      <c r="AP8" s="906">
        <v>0</v>
      </c>
      <c r="AQ8" s="906">
        <v>0</v>
      </c>
      <c r="AR8" s="572">
        <v>0</v>
      </c>
      <c r="AS8" s="572"/>
      <c r="AT8" s="572"/>
      <c r="AU8" s="573">
        <v>0</v>
      </c>
      <c r="AV8" s="573">
        <v>16358.119999999999</v>
      </c>
      <c r="AW8" s="573">
        <v>0</v>
      </c>
      <c r="AX8" s="573">
        <v>0</v>
      </c>
      <c r="AY8" s="573">
        <v>16358.119999999999</v>
      </c>
      <c r="AZ8" s="572"/>
      <c r="BA8" s="572">
        <v>2629.0699999999997</v>
      </c>
      <c r="BB8" s="572"/>
      <c r="BC8" s="572"/>
      <c r="BD8" s="572">
        <v>0</v>
      </c>
      <c r="BE8" s="572">
        <v>0</v>
      </c>
      <c r="BF8" s="572">
        <v>0</v>
      </c>
      <c r="BG8" s="572"/>
      <c r="BH8" s="572">
        <v>1211.43</v>
      </c>
      <c r="BI8" s="572"/>
      <c r="BJ8" s="572">
        <v>51698.20999999999</v>
      </c>
    </row>
    <row r="9" spans="1:62" ht="12.75">
      <c r="A9" s="260" t="s">
        <v>16</v>
      </c>
      <c r="B9" s="572">
        <v>242.56</v>
      </c>
      <c r="C9" s="572"/>
      <c r="D9" s="572">
        <v>47899.380000000005</v>
      </c>
      <c r="E9" s="572"/>
      <c r="F9" s="572">
        <v>1592.5</v>
      </c>
      <c r="G9" s="572">
        <v>0</v>
      </c>
      <c r="H9" s="572">
        <v>70</v>
      </c>
      <c r="I9" s="572">
        <v>1662.5</v>
      </c>
      <c r="J9" s="572"/>
      <c r="K9" s="572"/>
      <c r="L9" s="572"/>
      <c r="M9" s="572">
        <v>0</v>
      </c>
      <c r="N9" s="572"/>
      <c r="P9" s="572">
        <v>0</v>
      </c>
      <c r="Q9" s="573"/>
      <c r="R9" s="572">
        <v>208.44</v>
      </c>
      <c r="S9" s="572">
        <v>0</v>
      </c>
      <c r="T9" s="573">
        <v>208.44</v>
      </c>
      <c r="U9" s="573"/>
      <c r="V9" s="573">
        <v>8392.69</v>
      </c>
      <c r="W9" s="573">
        <v>8592</v>
      </c>
      <c r="X9" s="573">
        <v>35.33</v>
      </c>
      <c r="Y9" s="573">
        <v>14097.12</v>
      </c>
      <c r="Z9" s="572">
        <v>31117.140000000007</v>
      </c>
      <c r="AA9" s="572"/>
      <c r="AB9" s="523">
        <v>2215.08</v>
      </c>
      <c r="AC9" s="523">
        <v>108.77000000000001</v>
      </c>
      <c r="AD9" s="523">
        <v>49.84</v>
      </c>
      <c r="AE9" s="523">
        <v>2373.69</v>
      </c>
      <c r="AF9" s="523"/>
      <c r="AG9" s="572">
        <v>20450.37</v>
      </c>
      <c r="AH9" s="572">
        <v>663.86</v>
      </c>
      <c r="AI9" s="572">
        <v>21114.23</v>
      </c>
      <c r="AJ9" s="572"/>
      <c r="AK9" s="906">
        <v>0</v>
      </c>
      <c r="AL9" s="906"/>
      <c r="AM9" s="906">
        <v>0</v>
      </c>
      <c r="AN9" s="906">
        <v>11983.61</v>
      </c>
      <c r="AO9" s="906">
        <v>0</v>
      </c>
      <c r="AP9" s="906">
        <v>0.22</v>
      </c>
      <c r="AQ9" s="906">
        <v>0</v>
      </c>
      <c r="AR9" s="572">
        <v>11983.83</v>
      </c>
      <c r="AS9" s="572"/>
      <c r="AT9" s="572"/>
      <c r="AU9" s="573">
        <v>15.92</v>
      </c>
      <c r="AV9" s="573">
        <v>39941.76000000002</v>
      </c>
      <c r="AW9" s="573">
        <v>0</v>
      </c>
      <c r="AX9" s="573">
        <v>0</v>
      </c>
      <c r="AY9" s="573">
        <v>39957.680000000015</v>
      </c>
      <c r="AZ9" s="572"/>
      <c r="BA9" s="572">
        <v>8538.52</v>
      </c>
      <c r="BB9" s="572"/>
      <c r="BC9" s="572"/>
      <c r="BD9" s="572">
        <v>0</v>
      </c>
      <c r="BE9" s="572">
        <v>0</v>
      </c>
      <c r="BF9" s="572">
        <v>0</v>
      </c>
      <c r="BG9" s="572"/>
      <c r="BH9" s="572">
        <v>148.24</v>
      </c>
      <c r="BI9" s="572"/>
      <c r="BJ9" s="572">
        <v>165246.21000000002</v>
      </c>
    </row>
    <row r="10" spans="1:62" ht="12.75">
      <c r="A10" s="260" t="s">
        <v>17</v>
      </c>
      <c r="B10" s="572">
        <v>46.18</v>
      </c>
      <c r="C10" s="572"/>
      <c r="D10" s="572">
        <v>5119.97</v>
      </c>
      <c r="E10" s="572"/>
      <c r="F10" s="572">
        <v>304</v>
      </c>
      <c r="G10" s="572">
        <v>0</v>
      </c>
      <c r="H10" s="572">
        <v>0</v>
      </c>
      <c r="I10" s="572">
        <v>304</v>
      </c>
      <c r="J10" s="572"/>
      <c r="K10" s="572"/>
      <c r="L10" s="572"/>
      <c r="M10" s="572">
        <v>0</v>
      </c>
      <c r="N10" s="572"/>
      <c r="P10" s="572">
        <v>0</v>
      </c>
      <c r="Q10" s="573"/>
      <c r="R10" s="572">
        <v>37.83</v>
      </c>
      <c r="S10" s="572">
        <v>0</v>
      </c>
      <c r="T10" s="573">
        <v>37.83</v>
      </c>
      <c r="U10" s="573"/>
      <c r="V10" s="573">
        <v>1895.43</v>
      </c>
      <c r="W10" s="573">
        <v>0</v>
      </c>
      <c r="X10" s="573">
        <v>2.99</v>
      </c>
      <c r="Y10" s="573">
        <v>483.12</v>
      </c>
      <c r="Z10" s="572">
        <v>2381.54</v>
      </c>
      <c r="AA10" s="572"/>
      <c r="AB10" s="523">
        <v>0</v>
      </c>
      <c r="AC10" s="523">
        <v>117.51</v>
      </c>
      <c r="AD10" s="523">
        <v>0</v>
      </c>
      <c r="AE10" s="523">
        <v>117.51</v>
      </c>
      <c r="AF10" s="523"/>
      <c r="AG10" s="572">
        <v>6339.64</v>
      </c>
      <c r="AH10" s="572">
        <v>0</v>
      </c>
      <c r="AI10" s="572">
        <v>6339.64</v>
      </c>
      <c r="AJ10" s="572"/>
      <c r="AK10" s="906">
        <v>0</v>
      </c>
      <c r="AL10" s="906"/>
      <c r="AM10" s="906">
        <v>0</v>
      </c>
      <c r="AN10" s="906">
        <v>0</v>
      </c>
      <c r="AO10" s="906">
        <v>0</v>
      </c>
      <c r="AP10" s="906">
        <v>0</v>
      </c>
      <c r="AQ10" s="906">
        <v>1157.1</v>
      </c>
      <c r="AR10" s="572">
        <v>1157.1</v>
      </c>
      <c r="AS10" s="572"/>
      <c r="AT10" s="572"/>
      <c r="AU10" s="573">
        <v>0</v>
      </c>
      <c r="AV10" s="573">
        <v>6569.17</v>
      </c>
      <c r="AW10" s="573">
        <v>0</v>
      </c>
      <c r="AX10" s="573">
        <v>0</v>
      </c>
      <c r="AY10" s="573">
        <v>6569.17</v>
      </c>
      <c r="AZ10" s="572"/>
      <c r="BA10" s="572">
        <v>1085.8</v>
      </c>
      <c r="BB10" s="572"/>
      <c r="BC10" s="572"/>
      <c r="BD10" s="572">
        <v>0</v>
      </c>
      <c r="BE10" s="572">
        <v>0</v>
      </c>
      <c r="BF10" s="572">
        <v>0</v>
      </c>
      <c r="BG10" s="572"/>
      <c r="BH10" s="572">
        <v>167.97</v>
      </c>
      <c r="BI10" s="572"/>
      <c r="BJ10" s="572">
        <v>23326.710000000003</v>
      </c>
    </row>
    <row r="11" spans="1:62" ht="12.75">
      <c r="A11" s="260" t="s">
        <v>18</v>
      </c>
      <c r="B11" s="572">
        <v>24.78</v>
      </c>
      <c r="C11" s="572"/>
      <c r="D11" s="572">
        <v>2923.52</v>
      </c>
      <c r="E11" s="572"/>
      <c r="F11" s="572">
        <v>264</v>
      </c>
      <c r="G11" s="572">
        <v>0</v>
      </c>
      <c r="H11" s="572">
        <v>0</v>
      </c>
      <c r="I11" s="572">
        <v>264</v>
      </c>
      <c r="J11" s="572"/>
      <c r="K11" s="572"/>
      <c r="L11" s="572"/>
      <c r="M11" s="572">
        <v>0</v>
      </c>
      <c r="N11" s="572"/>
      <c r="P11" s="572">
        <v>0</v>
      </c>
      <c r="Q11" s="573"/>
      <c r="R11" s="572">
        <v>29.97</v>
      </c>
      <c r="S11" s="572">
        <v>0</v>
      </c>
      <c r="T11" s="573">
        <v>29.97</v>
      </c>
      <c r="U11" s="573"/>
      <c r="V11" s="573">
        <v>1732.0100000000002</v>
      </c>
      <c r="W11" s="573">
        <v>0</v>
      </c>
      <c r="X11" s="573">
        <v>2.53</v>
      </c>
      <c r="Y11" s="573">
        <v>468.91</v>
      </c>
      <c r="Z11" s="572">
        <v>2203.4500000000003</v>
      </c>
      <c r="AA11" s="572"/>
      <c r="AB11" s="523">
        <v>103.5</v>
      </c>
      <c r="AC11" s="523">
        <v>26.16</v>
      </c>
      <c r="AD11" s="523">
        <v>0</v>
      </c>
      <c r="AE11" s="523">
        <v>129.66</v>
      </c>
      <c r="AF11" s="523"/>
      <c r="AG11" s="572">
        <v>1845.86</v>
      </c>
      <c r="AH11" s="572">
        <v>0</v>
      </c>
      <c r="AI11" s="572">
        <v>1845.86</v>
      </c>
      <c r="AJ11" s="572"/>
      <c r="AK11" s="906">
        <v>0</v>
      </c>
      <c r="AL11" s="906"/>
      <c r="AM11" s="906">
        <v>0</v>
      </c>
      <c r="AN11" s="906">
        <v>0</v>
      </c>
      <c r="AO11" s="906">
        <v>0</v>
      </c>
      <c r="AP11" s="906">
        <v>0</v>
      </c>
      <c r="AQ11" s="906">
        <v>0</v>
      </c>
      <c r="AR11" s="572">
        <v>0</v>
      </c>
      <c r="AS11" s="572"/>
      <c r="AT11" s="572"/>
      <c r="AU11" s="573">
        <v>0</v>
      </c>
      <c r="AV11" s="573">
        <v>5727.21</v>
      </c>
      <c r="AW11" s="573">
        <v>0</v>
      </c>
      <c r="AX11" s="573">
        <v>0</v>
      </c>
      <c r="AY11" s="573">
        <v>5727.21</v>
      </c>
      <c r="AZ11" s="572"/>
      <c r="BA11" s="572">
        <v>588.95</v>
      </c>
      <c r="BB11" s="572"/>
      <c r="BC11" s="572"/>
      <c r="BD11" s="572">
        <v>22000</v>
      </c>
      <c r="BE11" s="572">
        <v>0</v>
      </c>
      <c r="BF11" s="572">
        <v>22000</v>
      </c>
      <c r="BG11" s="572"/>
      <c r="BH11" s="572">
        <v>49.66</v>
      </c>
      <c r="BI11" s="572"/>
      <c r="BJ11" s="572">
        <v>35787.06</v>
      </c>
    </row>
    <row r="12" spans="1:62" ht="12.75">
      <c r="A12" s="260" t="s">
        <v>19</v>
      </c>
      <c r="B12" s="572">
        <v>12.11</v>
      </c>
      <c r="C12" s="572"/>
      <c r="D12" s="572">
        <v>1872.54</v>
      </c>
      <c r="E12" s="572"/>
      <c r="F12" s="572">
        <v>42.9</v>
      </c>
      <c r="G12" s="572">
        <v>0</v>
      </c>
      <c r="H12" s="572">
        <v>0</v>
      </c>
      <c r="I12" s="572">
        <v>42.9</v>
      </c>
      <c r="J12" s="572"/>
      <c r="K12" s="572"/>
      <c r="L12" s="572"/>
      <c r="M12" s="572">
        <v>0</v>
      </c>
      <c r="N12" s="572"/>
      <c r="P12" s="572">
        <v>0</v>
      </c>
      <c r="Q12" s="573"/>
      <c r="R12" s="572">
        <v>7.62</v>
      </c>
      <c r="S12" s="572">
        <v>0</v>
      </c>
      <c r="T12" s="573">
        <v>7.62</v>
      </c>
      <c r="U12" s="573"/>
      <c r="V12" s="573">
        <v>1624.6799999999998</v>
      </c>
      <c r="W12" s="573">
        <v>0</v>
      </c>
      <c r="X12" s="573">
        <v>2.25</v>
      </c>
      <c r="Y12" s="573">
        <v>150.13</v>
      </c>
      <c r="Z12" s="572">
        <v>1777.06</v>
      </c>
      <c r="AA12" s="572"/>
      <c r="AB12" s="523">
        <v>0</v>
      </c>
      <c r="AC12" s="523">
        <v>0</v>
      </c>
      <c r="AD12" s="523">
        <v>0</v>
      </c>
      <c r="AE12" s="523">
        <v>0</v>
      </c>
      <c r="AF12" s="523"/>
      <c r="AG12" s="572">
        <v>1412.38</v>
      </c>
      <c r="AH12" s="572">
        <v>0</v>
      </c>
      <c r="AI12" s="572">
        <v>1412.38</v>
      </c>
      <c r="AJ12" s="572"/>
      <c r="AK12" s="906">
        <v>0</v>
      </c>
      <c r="AL12" s="906"/>
      <c r="AM12" s="906">
        <v>0</v>
      </c>
      <c r="AN12" s="906">
        <v>0</v>
      </c>
      <c r="AO12" s="906">
        <v>0</v>
      </c>
      <c r="AP12" s="906">
        <v>0</v>
      </c>
      <c r="AQ12" s="906">
        <v>0</v>
      </c>
      <c r="AR12" s="572">
        <v>0</v>
      </c>
      <c r="AS12" s="572"/>
      <c r="AT12" s="572"/>
      <c r="AU12" s="573">
        <v>0</v>
      </c>
      <c r="AV12" s="573">
        <v>679.03</v>
      </c>
      <c r="AW12" s="573">
        <v>0</v>
      </c>
      <c r="AX12" s="573">
        <v>0</v>
      </c>
      <c r="AY12" s="573">
        <v>679.03</v>
      </c>
      <c r="AZ12" s="572"/>
      <c r="BA12" s="572">
        <v>294.09999999999997</v>
      </c>
      <c r="BB12" s="572"/>
      <c r="BC12" s="572"/>
      <c r="BD12" s="572">
        <v>800</v>
      </c>
      <c r="BE12" s="572">
        <v>0</v>
      </c>
      <c r="BF12" s="572">
        <v>800</v>
      </c>
      <c r="BG12" s="572"/>
      <c r="BH12" s="572">
        <v>15.479999999999999</v>
      </c>
      <c r="BI12" s="572"/>
      <c r="BJ12" s="572">
        <v>6913.219999999998</v>
      </c>
    </row>
    <row r="13" spans="1:62" ht="12.75">
      <c r="A13" s="574" t="s">
        <v>20</v>
      </c>
      <c r="B13" s="572">
        <v>0</v>
      </c>
      <c r="C13" s="572"/>
      <c r="D13" s="572">
        <v>7391.94</v>
      </c>
      <c r="E13" s="572"/>
      <c r="F13" s="572">
        <v>322.6</v>
      </c>
      <c r="G13" s="572">
        <v>0</v>
      </c>
      <c r="H13" s="572">
        <v>70</v>
      </c>
      <c r="I13" s="572">
        <v>392.6</v>
      </c>
      <c r="J13" s="572"/>
      <c r="K13" s="572"/>
      <c r="L13" s="572"/>
      <c r="M13" s="572">
        <v>0</v>
      </c>
      <c r="N13" s="572"/>
      <c r="P13" s="572">
        <v>0</v>
      </c>
      <c r="Q13" s="573"/>
      <c r="R13" s="572">
        <v>36.75</v>
      </c>
      <c r="S13" s="572">
        <v>0</v>
      </c>
      <c r="T13" s="573">
        <v>36.75</v>
      </c>
      <c r="U13" s="573"/>
      <c r="V13" s="573">
        <v>2651.9900000000002</v>
      </c>
      <c r="W13" s="573">
        <v>0</v>
      </c>
      <c r="X13" s="573">
        <v>0.01</v>
      </c>
      <c r="Y13" s="573">
        <v>2603.02</v>
      </c>
      <c r="Z13" s="572">
        <v>5255.02</v>
      </c>
      <c r="AA13" s="572"/>
      <c r="AB13" s="523">
        <v>70.34</v>
      </c>
      <c r="AC13" s="523">
        <v>265.76</v>
      </c>
      <c r="AD13" s="523">
        <v>0</v>
      </c>
      <c r="AE13" s="523">
        <v>336.1</v>
      </c>
      <c r="AF13" s="523"/>
      <c r="AG13" s="572">
        <v>3348.3</v>
      </c>
      <c r="AH13" s="572">
        <v>116.16</v>
      </c>
      <c r="AI13" s="572">
        <v>3464.46</v>
      </c>
      <c r="AJ13" s="572"/>
      <c r="AK13" s="906">
        <v>0</v>
      </c>
      <c r="AL13" s="906"/>
      <c r="AM13" s="906">
        <v>0</v>
      </c>
      <c r="AN13" s="906">
        <v>0</v>
      </c>
      <c r="AO13" s="906">
        <v>11300</v>
      </c>
      <c r="AP13" s="906">
        <v>0</v>
      </c>
      <c r="AQ13" s="906">
        <v>0</v>
      </c>
      <c r="AR13" s="572">
        <v>11300</v>
      </c>
      <c r="AS13" s="572"/>
      <c r="AT13" s="572"/>
      <c r="AU13" s="573">
        <v>8.99</v>
      </c>
      <c r="AV13" s="573">
        <v>4557.280000000001</v>
      </c>
      <c r="AW13" s="573">
        <v>0</v>
      </c>
      <c r="AX13" s="573">
        <v>0</v>
      </c>
      <c r="AY13" s="573">
        <v>4566.27</v>
      </c>
      <c r="AZ13" s="572"/>
      <c r="BA13" s="572">
        <v>1432.92</v>
      </c>
      <c r="BB13" s="769"/>
      <c r="BC13" s="769"/>
      <c r="BD13" s="572">
        <v>0</v>
      </c>
      <c r="BE13" s="572">
        <v>0</v>
      </c>
      <c r="BF13" s="572">
        <v>0</v>
      </c>
      <c r="BG13" s="572"/>
      <c r="BH13" s="572">
        <v>236.92</v>
      </c>
      <c r="BI13" s="769"/>
      <c r="BJ13" s="572">
        <v>34412.979999999996</v>
      </c>
    </row>
    <row r="14" spans="1:62" ht="12.75">
      <c r="A14" s="260" t="s">
        <v>21</v>
      </c>
      <c r="B14" s="572">
        <v>187.91</v>
      </c>
      <c r="C14" s="572"/>
      <c r="D14" s="572">
        <v>26413.07</v>
      </c>
      <c r="E14" s="572"/>
      <c r="F14" s="572">
        <v>422</v>
      </c>
      <c r="G14" s="572">
        <v>0</v>
      </c>
      <c r="H14" s="572">
        <v>70</v>
      </c>
      <c r="I14" s="572">
        <v>492</v>
      </c>
      <c r="J14" s="572"/>
      <c r="K14" s="572"/>
      <c r="L14" s="572"/>
      <c r="M14" s="572">
        <v>0</v>
      </c>
      <c r="N14" s="572"/>
      <c r="P14" s="572">
        <v>0</v>
      </c>
      <c r="Q14" s="573"/>
      <c r="R14" s="572">
        <v>311.85</v>
      </c>
      <c r="S14" s="572">
        <v>0</v>
      </c>
      <c r="T14" s="573">
        <v>311.85</v>
      </c>
      <c r="U14" s="573"/>
      <c r="V14" s="573">
        <v>4897.47</v>
      </c>
      <c r="W14" s="573">
        <v>0</v>
      </c>
      <c r="X14" s="573">
        <v>18.08</v>
      </c>
      <c r="Y14" s="573">
        <v>6171.7</v>
      </c>
      <c r="Z14" s="572">
        <v>11087.25</v>
      </c>
      <c r="AA14" s="572"/>
      <c r="AB14" s="523">
        <v>699.5</v>
      </c>
      <c r="AC14" s="523">
        <v>115.9</v>
      </c>
      <c r="AD14" s="523">
        <v>291.18</v>
      </c>
      <c r="AE14" s="523">
        <v>1106.58</v>
      </c>
      <c r="AF14" s="523"/>
      <c r="AG14" s="572">
        <v>4261.11</v>
      </c>
      <c r="AH14" s="572">
        <v>681.71</v>
      </c>
      <c r="AI14" s="572">
        <v>4942.82</v>
      </c>
      <c r="AJ14" s="572"/>
      <c r="AK14" s="906">
        <v>10000</v>
      </c>
      <c r="AL14" s="906"/>
      <c r="AM14" s="906">
        <v>0</v>
      </c>
      <c r="AN14" s="906">
        <v>0</v>
      </c>
      <c r="AO14" s="906">
        <v>0</v>
      </c>
      <c r="AP14" s="906">
        <v>0</v>
      </c>
      <c r="AQ14" s="906">
        <v>0</v>
      </c>
      <c r="AR14" s="572">
        <v>0</v>
      </c>
      <c r="AS14" s="572"/>
      <c r="AT14" s="572"/>
      <c r="AU14" s="573">
        <v>0</v>
      </c>
      <c r="AV14" s="573">
        <v>30346.420000000002</v>
      </c>
      <c r="AW14" s="573">
        <v>0</v>
      </c>
      <c r="AX14" s="573">
        <v>0</v>
      </c>
      <c r="AY14" s="573">
        <v>30346.420000000002</v>
      </c>
      <c r="AZ14" s="572"/>
      <c r="BA14" s="572">
        <v>4101.77</v>
      </c>
      <c r="BB14" s="572"/>
      <c r="BC14" s="572"/>
      <c r="BD14" s="572">
        <v>0</v>
      </c>
      <c r="BE14" s="572">
        <v>0</v>
      </c>
      <c r="BF14" s="572">
        <v>0</v>
      </c>
      <c r="BG14" s="572"/>
      <c r="BH14" s="572">
        <v>102.31</v>
      </c>
      <c r="BI14" s="572"/>
      <c r="BJ14" s="572">
        <v>89091.98000000001</v>
      </c>
    </row>
    <row r="15" spans="1:62" ht="12.75">
      <c r="A15" s="574" t="s">
        <v>22</v>
      </c>
      <c r="B15" s="572">
        <v>39.8</v>
      </c>
      <c r="C15" s="572"/>
      <c r="D15" s="572">
        <v>6774.5199999999995</v>
      </c>
      <c r="E15" s="572"/>
      <c r="F15" s="572">
        <v>100</v>
      </c>
      <c r="G15" s="572">
        <v>0</v>
      </c>
      <c r="H15" s="572">
        <v>0</v>
      </c>
      <c r="I15" s="572">
        <v>100</v>
      </c>
      <c r="J15" s="572"/>
      <c r="K15" s="572"/>
      <c r="L15" s="572"/>
      <c r="M15" s="572">
        <v>0</v>
      </c>
      <c r="N15" s="572"/>
      <c r="P15" s="572">
        <v>0</v>
      </c>
      <c r="Q15" s="573"/>
      <c r="R15" s="572">
        <v>46.52</v>
      </c>
      <c r="S15" s="572">
        <v>0</v>
      </c>
      <c r="T15" s="573">
        <v>46.52</v>
      </c>
      <c r="U15" s="573"/>
      <c r="V15" s="573">
        <v>1970.98</v>
      </c>
      <c r="W15" s="573">
        <v>0</v>
      </c>
      <c r="X15" s="573">
        <v>7.38</v>
      </c>
      <c r="Y15" s="573">
        <v>320.33</v>
      </c>
      <c r="Z15" s="572">
        <v>2298.69</v>
      </c>
      <c r="AA15" s="572"/>
      <c r="AB15" s="523">
        <v>0</v>
      </c>
      <c r="AC15" s="523">
        <v>41.31</v>
      </c>
      <c r="AD15" s="523">
        <v>13.41</v>
      </c>
      <c r="AE15" s="523">
        <v>54.72</v>
      </c>
      <c r="AF15" s="523"/>
      <c r="AG15" s="572">
        <v>9850.91</v>
      </c>
      <c r="AH15" s="572">
        <v>0</v>
      </c>
      <c r="AI15" s="572">
        <v>9850.91</v>
      </c>
      <c r="AJ15" s="572"/>
      <c r="AK15" s="906">
        <v>0</v>
      </c>
      <c r="AL15" s="906"/>
      <c r="AM15" s="906">
        <v>45</v>
      </c>
      <c r="AN15" s="906">
        <v>0</v>
      </c>
      <c r="AO15" s="906">
        <v>0</v>
      </c>
      <c r="AP15" s="906">
        <v>0</v>
      </c>
      <c r="AQ15" s="906">
        <v>0</v>
      </c>
      <c r="AR15" s="572">
        <v>45</v>
      </c>
      <c r="AS15" s="572"/>
      <c r="AT15" s="572"/>
      <c r="AU15" s="573">
        <v>0</v>
      </c>
      <c r="AV15" s="573">
        <v>11698.69</v>
      </c>
      <c r="AW15" s="573">
        <v>0</v>
      </c>
      <c r="AX15" s="573">
        <v>238.22</v>
      </c>
      <c r="AY15" s="573">
        <v>11936.91</v>
      </c>
      <c r="AZ15" s="572"/>
      <c r="BA15" s="572">
        <v>1506.5700000000002</v>
      </c>
      <c r="BB15" s="769"/>
      <c r="BC15" s="769"/>
      <c r="BD15" s="572">
        <v>0</v>
      </c>
      <c r="BE15" s="572">
        <v>30000</v>
      </c>
      <c r="BF15" s="572">
        <v>30000</v>
      </c>
      <c r="BG15" s="572"/>
      <c r="BH15" s="572">
        <v>1764.62</v>
      </c>
      <c r="BI15" s="769"/>
      <c r="BJ15" s="572">
        <v>64418.26000000001</v>
      </c>
    </row>
    <row r="16" spans="1:62" ht="12.75">
      <c r="A16" s="260" t="s">
        <v>97</v>
      </c>
      <c r="B16" s="572">
        <v>0</v>
      </c>
      <c r="C16" s="572"/>
      <c r="D16" s="572">
        <v>8844.45</v>
      </c>
      <c r="E16" s="572"/>
      <c r="F16" s="572">
        <v>583</v>
      </c>
      <c r="G16" s="572">
        <v>0</v>
      </c>
      <c r="H16" s="572">
        <v>0</v>
      </c>
      <c r="I16" s="572">
        <v>583</v>
      </c>
      <c r="J16" s="572"/>
      <c r="K16" s="572"/>
      <c r="L16" s="572"/>
      <c r="M16" s="572">
        <v>0</v>
      </c>
      <c r="N16" s="572"/>
      <c r="P16" s="572">
        <v>15</v>
      </c>
      <c r="Q16" s="573"/>
      <c r="R16" s="572">
        <v>66.37</v>
      </c>
      <c r="S16" s="572">
        <v>0</v>
      </c>
      <c r="T16" s="573">
        <v>66.37</v>
      </c>
      <c r="U16" s="573"/>
      <c r="V16" s="573">
        <v>2824.7000000000003</v>
      </c>
      <c r="W16" s="573">
        <v>0</v>
      </c>
      <c r="X16" s="573">
        <v>14.24</v>
      </c>
      <c r="Y16" s="573">
        <v>2954.75</v>
      </c>
      <c r="Z16" s="572">
        <v>5793.6900000000005</v>
      </c>
      <c r="AA16" s="572"/>
      <c r="AB16" s="523">
        <v>0</v>
      </c>
      <c r="AC16" s="523">
        <v>0</v>
      </c>
      <c r="AD16" s="523">
        <v>0</v>
      </c>
      <c r="AE16" s="523">
        <v>0</v>
      </c>
      <c r="AF16" s="523"/>
      <c r="AG16" s="572">
        <v>12724.75</v>
      </c>
      <c r="AH16" s="572">
        <v>0</v>
      </c>
      <c r="AI16" s="572">
        <v>12724.75</v>
      </c>
      <c r="AJ16" s="572"/>
      <c r="AK16" s="906">
        <v>0</v>
      </c>
      <c r="AL16" s="906"/>
      <c r="AM16" s="906">
        <v>0</v>
      </c>
      <c r="AN16" s="906">
        <v>0</v>
      </c>
      <c r="AO16" s="906">
        <v>5493.12</v>
      </c>
      <c r="AP16" s="906">
        <v>590.49</v>
      </c>
      <c r="AQ16" s="906">
        <v>0</v>
      </c>
      <c r="AR16" s="572">
        <v>6083.61</v>
      </c>
      <c r="AS16" s="572"/>
      <c r="AT16" s="572"/>
      <c r="AU16" s="573">
        <v>8.62</v>
      </c>
      <c r="AV16" s="573">
        <v>5518.27</v>
      </c>
      <c r="AW16" s="573">
        <v>0</v>
      </c>
      <c r="AX16" s="573">
        <v>0</v>
      </c>
      <c r="AY16" s="573">
        <v>5526.89</v>
      </c>
      <c r="AZ16" s="572"/>
      <c r="BA16" s="572">
        <v>2117.4</v>
      </c>
      <c r="BB16" s="572"/>
      <c r="BC16" s="572"/>
      <c r="BD16" s="572">
        <v>0</v>
      </c>
      <c r="BE16" s="572">
        <v>0</v>
      </c>
      <c r="BF16" s="572">
        <v>0</v>
      </c>
      <c r="BG16" s="572"/>
      <c r="BH16" s="572">
        <v>606.0500000000001</v>
      </c>
      <c r="BI16" s="572"/>
      <c r="BJ16" s="572">
        <v>42361.21000000001</v>
      </c>
    </row>
    <row r="17" spans="1:62" ht="12.75">
      <c r="A17" s="320" t="s">
        <v>24</v>
      </c>
      <c r="B17" s="572">
        <v>79.88</v>
      </c>
      <c r="C17" s="572"/>
      <c r="D17" s="572">
        <v>9788.27</v>
      </c>
      <c r="E17" s="572"/>
      <c r="F17" s="572">
        <v>235</v>
      </c>
      <c r="G17" s="572">
        <v>0</v>
      </c>
      <c r="H17" s="572">
        <v>0</v>
      </c>
      <c r="I17" s="572">
        <v>235</v>
      </c>
      <c r="J17" s="572"/>
      <c r="K17" s="572"/>
      <c r="L17" s="572"/>
      <c r="M17" s="572">
        <v>42000</v>
      </c>
      <c r="N17" s="572"/>
      <c r="P17" s="572">
        <v>0</v>
      </c>
      <c r="Q17" s="573"/>
      <c r="R17" s="572">
        <v>55</v>
      </c>
      <c r="S17" s="572">
        <v>1010</v>
      </c>
      <c r="T17" s="573">
        <v>1065</v>
      </c>
      <c r="U17" s="573"/>
      <c r="V17" s="573">
        <v>2613.6000000000004</v>
      </c>
      <c r="W17" s="573">
        <v>0</v>
      </c>
      <c r="X17" s="573">
        <v>47011.52</v>
      </c>
      <c r="Y17" s="573">
        <v>2977.04</v>
      </c>
      <c r="Z17" s="572">
        <v>52602.159999999996</v>
      </c>
      <c r="AA17" s="572"/>
      <c r="AB17" s="523">
        <v>0</v>
      </c>
      <c r="AC17" s="523">
        <v>2813.1</v>
      </c>
      <c r="AD17" s="523">
        <v>113.94</v>
      </c>
      <c r="AE17" s="523">
        <v>2927.04</v>
      </c>
      <c r="AF17" s="523"/>
      <c r="AG17" s="572">
        <v>974.03</v>
      </c>
      <c r="AH17" s="572">
        <v>0</v>
      </c>
      <c r="AI17" s="572">
        <v>974.03</v>
      </c>
      <c r="AJ17" s="770"/>
      <c r="AK17" s="906">
        <v>47500</v>
      </c>
      <c r="AL17" s="906"/>
      <c r="AM17" s="906">
        <v>16331.96</v>
      </c>
      <c r="AN17" s="906">
        <v>0</v>
      </c>
      <c r="AO17" s="906">
        <v>0</v>
      </c>
      <c r="AP17" s="906">
        <v>880.73</v>
      </c>
      <c r="AQ17" s="906">
        <v>0</v>
      </c>
      <c r="AR17" s="572">
        <v>17212.69</v>
      </c>
      <c r="AS17" s="572"/>
      <c r="AT17" s="572"/>
      <c r="AU17" s="573">
        <v>0</v>
      </c>
      <c r="AV17" s="573">
        <v>7803.08</v>
      </c>
      <c r="AW17" s="573">
        <v>0</v>
      </c>
      <c r="AX17" s="573">
        <v>0</v>
      </c>
      <c r="AY17" s="573">
        <v>7803.08</v>
      </c>
      <c r="AZ17" s="572"/>
      <c r="BA17" s="572">
        <v>2073.59</v>
      </c>
      <c r="BB17" s="770"/>
      <c r="BC17" s="770"/>
      <c r="BD17" s="572">
        <v>33750.3</v>
      </c>
      <c r="BE17" s="572">
        <v>0</v>
      </c>
      <c r="BF17" s="572">
        <v>33750.3</v>
      </c>
      <c r="BG17" s="572"/>
      <c r="BH17" s="572">
        <v>15524.38</v>
      </c>
      <c r="BI17" s="770"/>
      <c r="BJ17" s="572">
        <v>233535.41999999998</v>
      </c>
    </row>
    <row r="18" spans="1:62" ht="12.75">
      <c r="A18" s="260" t="s">
        <v>25</v>
      </c>
      <c r="B18" s="572">
        <v>0</v>
      </c>
      <c r="C18" s="572"/>
      <c r="D18" s="572">
        <v>5940.42</v>
      </c>
      <c r="E18" s="572"/>
      <c r="F18" s="572">
        <v>301</v>
      </c>
      <c r="G18" s="572">
        <v>0</v>
      </c>
      <c r="H18" s="572">
        <v>0</v>
      </c>
      <c r="I18" s="572">
        <v>301</v>
      </c>
      <c r="J18" s="572"/>
      <c r="K18" s="572"/>
      <c r="L18" s="572"/>
      <c r="M18" s="572">
        <v>0</v>
      </c>
      <c r="N18" s="572"/>
      <c r="P18" s="572">
        <v>0</v>
      </c>
      <c r="Q18" s="573"/>
      <c r="R18" s="572">
        <v>14.81</v>
      </c>
      <c r="S18" s="572">
        <v>0</v>
      </c>
      <c r="T18" s="573">
        <v>14.81</v>
      </c>
      <c r="U18" s="573"/>
      <c r="V18" s="573">
        <v>2090.94</v>
      </c>
      <c r="W18" s="573">
        <v>0</v>
      </c>
      <c r="X18" s="573">
        <v>5.52</v>
      </c>
      <c r="Y18" s="573">
        <v>2042.52</v>
      </c>
      <c r="Z18" s="572">
        <v>4138.98</v>
      </c>
      <c r="AA18" s="572"/>
      <c r="AB18" s="523">
        <v>0</v>
      </c>
      <c r="AC18" s="523">
        <v>85.18</v>
      </c>
      <c r="AD18" s="523">
        <v>273.46000000000004</v>
      </c>
      <c r="AE18" s="523">
        <v>358.64000000000004</v>
      </c>
      <c r="AF18" s="523"/>
      <c r="AG18" s="572">
        <v>5517.04</v>
      </c>
      <c r="AH18" s="572">
        <v>0</v>
      </c>
      <c r="AI18" s="572">
        <v>5517.04</v>
      </c>
      <c r="AJ18" s="572"/>
      <c r="AK18" s="906">
        <v>0</v>
      </c>
      <c r="AL18" s="906"/>
      <c r="AM18" s="906">
        <v>0</v>
      </c>
      <c r="AN18" s="906">
        <v>0</v>
      </c>
      <c r="AO18" s="906">
        <v>0</v>
      </c>
      <c r="AP18" s="906">
        <v>562.18</v>
      </c>
      <c r="AQ18" s="906">
        <v>0</v>
      </c>
      <c r="AR18" s="572">
        <v>562.18</v>
      </c>
      <c r="AS18" s="572"/>
      <c r="AT18" s="572"/>
      <c r="AU18" s="573">
        <v>8.66</v>
      </c>
      <c r="AV18" s="573">
        <v>2589.25</v>
      </c>
      <c r="AW18" s="573">
        <v>0</v>
      </c>
      <c r="AX18" s="573">
        <v>33.82</v>
      </c>
      <c r="AY18" s="573">
        <v>2631.73</v>
      </c>
      <c r="AZ18" s="572"/>
      <c r="BA18" s="572">
        <v>1619.34</v>
      </c>
      <c r="BB18" s="572"/>
      <c r="BC18" s="572"/>
      <c r="BD18" s="572">
        <v>10000</v>
      </c>
      <c r="BE18" s="572">
        <v>0</v>
      </c>
      <c r="BF18" s="572">
        <v>10000</v>
      </c>
      <c r="BG18" s="572"/>
      <c r="BH18" s="572">
        <v>21.689999999999998</v>
      </c>
      <c r="BI18" s="572"/>
      <c r="BJ18" s="572">
        <v>31105.83</v>
      </c>
    </row>
    <row r="19" spans="1:62" ht="12.75">
      <c r="A19" s="260" t="s">
        <v>26</v>
      </c>
      <c r="B19" s="572">
        <v>0</v>
      </c>
      <c r="C19" s="572"/>
      <c r="D19" s="572">
        <v>7550.57</v>
      </c>
      <c r="E19" s="572"/>
      <c r="F19" s="572">
        <v>294</v>
      </c>
      <c r="G19" s="572">
        <v>0</v>
      </c>
      <c r="H19" s="572">
        <v>0</v>
      </c>
      <c r="I19" s="572">
        <v>294</v>
      </c>
      <c r="J19" s="572"/>
      <c r="K19" s="572"/>
      <c r="L19" s="572"/>
      <c r="M19" s="572">
        <v>0</v>
      </c>
      <c r="N19" s="572"/>
      <c r="P19" s="572">
        <v>0</v>
      </c>
      <c r="Q19" s="573"/>
      <c r="R19" s="572">
        <v>17.16</v>
      </c>
      <c r="S19" s="572">
        <v>0</v>
      </c>
      <c r="T19" s="573">
        <v>17.16</v>
      </c>
      <c r="U19" s="573"/>
      <c r="V19" s="573">
        <v>2211.5099999999998</v>
      </c>
      <c r="W19" s="573">
        <v>0</v>
      </c>
      <c r="X19" s="573">
        <v>4.74</v>
      </c>
      <c r="Y19" s="573">
        <v>1132.61</v>
      </c>
      <c r="Z19" s="572">
        <v>3348.8599999999997</v>
      </c>
      <c r="AA19" s="572"/>
      <c r="AB19" s="523">
        <v>0</v>
      </c>
      <c r="AC19" s="523">
        <v>347.68</v>
      </c>
      <c r="AD19" s="523">
        <v>0</v>
      </c>
      <c r="AE19" s="523">
        <v>347.68</v>
      </c>
      <c r="AF19" s="523"/>
      <c r="AG19" s="572">
        <v>1320.66</v>
      </c>
      <c r="AH19" s="572">
        <v>111.71</v>
      </c>
      <c r="AI19" s="572">
        <v>1432.3700000000001</v>
      </c>
      <c r="AJ19" s="572"/>
      <c r="AK19" s="906">
        <v>0</v>
      </c>
      <c r="AL19" s="906"/>
      <c r="AM19" s="906">
        <v>0</v>
      </c>
      <c r="AN19" s="906">
        <v>0</v>
      </c>
      <c r="AO19" s="906">
        <v>0</v>
      </c>
      <c r="AP19" s="906">
        <v>108.95</v>
      </c>
      <c r="AQ19" s="906">
        <v>0</v>
      </c>
      <c r="AR19" s="572">
        <v>108.95</v>
      </c>
      <c r="AS19" s="572"/>
      <c r="AT19" s="572"/>
      <c r="AU19" s="573">
        <v>0</v>
      </c>
      <c r="AV19" s="573">
        <v>4004.6600000000003</v>
      </c>
      <c r="AW19" s="573">
        <v>0</v>
      </c>
      <c r="AX19" s="573">
        <v>0</v>
      </c>
      <c r="AY19" s="573">
        <v>4004.6600000000003</v>
      </c>
      <c r="AZ19" s="572"/>
      <c r="BA19" s="572">
        <v>972.03</v>
      </c>
      <c r="BB19" s="572"/>
      <c r="BC19" s="572"/>
      <c r="BD19" s="572">
        <v>0</v>
      </c>
      <c r="BE19" s="572">
        <v>0</v>
      </c>
      <c r="BF19" s="572">
        <v>0</v>
      </c>
      <c r="BG19" s="572"/>
      <c r="BH19" s="572">
        <v>22.81</v>
      </c>
      <c r="BI19" s="572"/>
      <c r="BJ19" s="572">
        <v>18099.09</v>
      </c>
    </row>
    <row r="20" spans="1:62" ht="12.75">
      <c r="A20" s="260" t="s">
        <v>27</v>
      </c>
      <c r="B20" s="572">
        <v>310.39</v>
      </c>
      <c r="C20" s="572"/>
      <c r="D20" s="572">
        <v>37817.97</v>
      </c>
      <c r="E20" s="572"/>
      <c r="F20" s="572">
        <v>992</v>
      </c>
      <c r="G20" s="572">
        <v>290.13</v>
      </c>
      <c r="H20" s="572">
        <v>70</v>
      </c>
      <c r="I20" s="572">
        <v>1352.13</v>
      </c>
      <c r="J20" s="572"/>
      <c r="K20" s="572"/>
      <c r="L20" s="572"/>
      <c r="M20" s="572">
        <v>0</v>
      </c>
      <c r="N20" s="572"/>
      <c r="P20" s="572">
        <v>100</v>
      </c>
      <c r="Q20" s="573"/>
      <c r="R20" s="572">
        <v>438.54</v>
      </c>
      <c r="S20" s="572">
        <v>0</v>
      </c>
      <c r="T20" s="573">
        <v>438.54</v>
      </c>
      <c r="U20" s="573"/>
      <c r="V20" s="573">
        <v>5403.03</v>
      </c>
      <c r="W20" s="573">
        <v>0</v>
      </c>
      <c r="X20" s="573">
        <v>0.15</v>
      </c>
      <c r="Y20" s="573">
        <v>5117.48</v>
      </c>
      <c r="Z20" s="572">
        <v>10520.66</v>
      </c>
      <c r="AA20" s="572"/>
      <c r="AB20" s="523">
        <v>30</v>
      </c>
      <c r="AC20" s="523">
        <v>123.35</v>
      </c>
      <c r="AD20" s="523">
        <v>954.12</v>
      </c>
      <c r="AE20" s="523">
        <v>1107.47</v>
      </c>
      <c r="AF20" s="523"/>
      <c r="AG20" s="572">
        <v>1651.82</v>
      </c>
      <c r="AH20" s="572">
        <v>0</v>
      </c>
      <c r="AI20" s="572">
        <v>1651.82</v>
      </c>
      <c r="AJ20" s="572"/>
      <c r="AK20" s="906">
        <v>126894</v>
      </c>
      <c r="AL20" s="906"/>
      <c r="AM20" s="906">
        <v>0</v>
      </c>
      <c r="AN20" s="906">
        <v>0</v>
      </c>
      <c r="AO20" s="906">
        <v>0</v>
      </c>
      <c r="AP20" s="906">
        <v>366.74</v>
      </c>
      <c r="AQ20" s="906">
        <v>0</v>
      </c>
      <c r="AR20" s="572">
        <v>366.74</v>
      </c>
      <c r="AS20" s="572"/>
      <c r="AT20" s="572"/>
      <c r="AU20" s="573">
        <v>6.28</v>
      </c>
      <c r="AV20" s="573">
        <v>65902.09000000001</v>
      </c>
      <c r="AW20" s="573">
        <v>0</v>
      </c>
      <c r="AX20" s="573">
        <v>0</v>
      </c>
      <c r="AY20" s="573">
        <v>65908.37000000001</v>
      </c>
      <c r="AZ20" s="572"/>
      <c r="BA20" s="572">
        <v>5168.09</v>
      </c>
      <c r="BB20" s="572"/>
      <c r="BC20" s="572"/>
      <c r="BD20" s="572">
        <v>0</v>
      </c>
      <c r="BE20" s="572">
        <v>0</v>
      </c>
      <c r="BF20" s="572">
        <v>0</v>
      </c>
      <c r="BG20" s="572"/>
      <c r="BH20" s="572">
        <v>2598.5399999999995</v>
      </c>
      <c r="BI20" s="572"/>
      <c r="BJ20" s="572">
        <v>254234.72000000006</v>
      </c>
    </row>
    <row r="21" spans="1:62" ht="12.75">
      <c r="A21" s="260" t="s">
        <v>28</v>
      </c>
      <c r="B21" s="572">
        <v>0</v>
      </c>
      <c r="C21" s="572"/>
      <c r="D21" s="572">
        <v>13475.36</v>
      </c>
      <c r="E21" s="572"/>
      <c r="F21" s="572">
        <v>825</v>
      </c>
      <c r="G21" s="572">
        <v>0</v>
      </c>
      <c r="H21" s="572">
        <v>70</v>
      </c>
      <c r="I21" s="572">
        <v>895</v>
      </c>
      <c r="J21" s="572"/>
      <c r="K21" s="572"/>
      <c r="L21" s="572"/>
      <c r="M21" s="572">
        <v>0</v>
      </c>
      <c r="N21" s="572"/>
      <c r="P21" s="572">
        <v>0</v>
      </c>
      <c r="Q21" s="573"/>
      <c r="R21" s="572">
        <v>84.85</v>
      </c>
      <c r="S21" s="572">
        <v>0</v>
      </c>
      <c r="T21" s="573">
        <v>84.85</v>
      </c>
      <c r="U21" s="573"/>
      <c r="V21" s="573">
        <v>3096.2400000000002</v>
      </c>
      <c r="W21" s="573">
        <v>900</v>
      </c>
      <c r="X21" s="573">
        <v>19.57</v>
      </c>
      <c r="Y21" s="573">
        <v>1555.48</v>
      </c>
      <c r="Z21" s="572">
        <v>5571.290000000001</v>
      </c>
      <c r="AA21" s="572"/>
      <c r="AB21" s="523">
        <v>0</v>
      </c>
      <c r="AC21" s="523">
        <v>231.69</v>
      </c>
      <c r="AD21" s="523">
        <v>15.4</v>
      </c>
      <c r="AE21" s="523">
        <v>247.09</v>
      </c>
      <c r="AF21" s="523"/>
      <c r="AG21" s="572">
        <v>17792.9</v>
      </c>
      <c r="AH21" s="572">
        <v>0</v>
      </c>
      <c r="AI21" s="572">
        <v>17792.9</v>
      </c>
      <c r="AJ21" s="572"/>
      <c r="AK21" s="906">
        <v>0</v>
      </c>
      <c r="AL21" s="906"/>
      <c r="AM21" s="906">
        <v>0</v>
      </c>
      <c r="AN21" s="906">
        <v>0</v>
      </c>
      <c r="AO21" s="906">
        <v>0</v>
      </c>
      <c r="AP21" s="906">
        <v>548.68</v>
      </c>
      <c r="AQ21" s="906">
        <v>902.46</v>
      </c>
      <c r="AR21" s="572">
        <v>1451.1399999999999</v>
      </c>
      <c r="AS21" s="572"/>
      <c r="AT21" s="572"/>
      <c r="AU21" s="573">
        <v>8.73</v>
      </c>
      <c r="AV21" s="573">
        <v>10288.76</v>
      </c>
      <c r="AW21" s="573">
        <v>0</v>
      </c>
      <c r="AX21" s="573">
        <v>0</v>
      </c>
      <c r="AY21" s="573">
        <v>10297.49</v>
      </c>
      <c r="AZ21" s="572"/>
      <c r="BA21" s="572">
        <v>2779.3900000000003</v>
      </c>
      <c r="BB21" s="572"/>
      <c r="BC21" s="572"/>
      <c r="BD21" s="572">
        <v>0</v>
      </c>
      <c r="BE21" s="572">
        <v>0</v>
      </c>
      <c r="BF21" s="572">
        <v>0</v>
      </c>
      <c r="BG21" s="572"/>
      <c r="BH21" s="572">
        <v>1331.33</v>
      </c>
      <c r="BI21" s="572"/>
      <c r="BJ21" s="572">
        <v>53925.84</v>
      </c>
    </row>
    <row r="22" spans="1:63" ht="13.5" thickBot="1">
      <c r="A22" s="235" t="s">
        <v>13</v>
      </c>
      <c r="B22" s="907">
        <v>1223.62</v>
      </c>
      <c r="C22" s="907"/>
      <c r="D22" s="907">
        <v>238989.49</v>
      </c>
      <c r="E22" s="907"/>
      <c r="F22" s="907">
        <v>8002</v>
      </c>
      <c r="G22" s="907">
        <v>290.13</v>
      </c>
      <c r="H22" s="907">
        <v>350</v>
      </c>
      <c r="I22" s="907">
        <v>8642.130000000001</v>
      </c>
      <c r="J22" s="907">
        <v>0</v>
      </c>
      <c r="K22" s="907"/>
      <c r="L22" s="907"/>
      <c r="M22" s="907">
        <v>42000</v>
      </c>
      <c r="N22" s="907"/>
      <c r="O22" s="907"/>
      <c r="P22" s="907">
        <v>115</v>
      </c>
      <c r="Q22" s="907"/>
      <c r="R22" s="907">
        <v>1590.1699999999998</v>
      </c>
      <c r="S22" s="907">
        <v>1010</v>
      </c>
      <c r="T22" s="907">
        <v>2600.1699999999996</v>
      </c>
      <c r="U22" s="907">
        <v>0</v>
      </c>
      <c r="V22" s="907">
        <v>52112.41</v>
      </c>
      <c r="W22" s="907">
        <v>9492</v>
      </c>
      <c r="X22" s="907">
        <v>47163.759999999995</v>
      </c>
      <c r="Y22" s="907">
        <v>47800.24</v>
      </c>
      <c r="Z22" s="907">
        <v>156568.41</v>
      </c>
      <c r="AA22" s="907"/>
      <c r="AB22" s="907">
        <v>13229.539999999999</v>
      </c>
      <c r="AC22" s="907">
        <v>7303.660000000001</v>
      </c>
      <c r="AD22" s="907">
        <v>4209.349999999999</v>
      </c>
      <c r="AE22" s="907">
        <v>24742.55</v>
      </c>
      <c r="AF22" s="907"/>
      <c r="AG22" s="907">
        <v>104432.26999999999</v>
      </c>
      <c r="AH22" s="907">
        <v>2391.57</v>
      </c>
      <c r="AI22" s="907">
        <v>106823.84</v>
      </c>
      <c r="AJ22" s="907">
        <v>0</v>
      </c>
      <c r="AK22" s="907">
        <v>293695.52</v>
      </c>
      <c r="AL22" s="907"/>
      <c r="AM22" s="907">
        <v>16376.96</v>
      </c>
      <c r="AN22" s="907">
        <v>11983.61</v>
      </c>
      <c r="AO22" s="907">
        <v>16793.12</v>
      </c>
      <c r="AP22" s="907">
        <v>3072.3199999999993</v>
      </c>
      <c r="AQ22" s="907">
        <v>2108.81</v>
      </c>
      <c r="AR22" s="907">
        <v>50334.81999999999</v>
      </c>
      <c r="AS22" s="907">
        <v>0</v>
      </c>
      <c r="AT22" s="907">
        <v>0</v>
      </c>
      <c r="AU22" s="907">
        <v>57.2</v>
      </c>
      <c r="AV22" s="907">
        <v>322514.12</v>
      </c>
      <c r="AW22" s="907">
        <v>1500</v>
      </c>
      <c r="AX22" s="907">
        <v>272.04</v>
      </c>
      <c r="AY22" s="907">
        <v>324343.36000000004</v>
      </c>
      <c r="AZ22" s="907">
        <v>0</v>
      </c>
      <c r="BA22" s="907">
        <v>41092.46000000001</v>
      </c>
      <c r="BB22" s="907">
        <v>0</v>
      </c>
      <c r="BC22" s="907">
        <v>0</v>
      </c>
      <c r="BD22" s="907">
        <v>66550.3</v>
      </c>
      <c r="BE22" s="907">
        <v>30000</v>
      </c>
      <c r="BF22" s="907">
        <v>96550.3</v>
      </c>
      <c r="BG22" s="907"/>
      <c r="BH22" s="907">
        <v>24068.9</v>
      </c>
      <c r="BI22" s="907"/>
      <c r="BJ22" s="907">
        <v>1411790.57</v>
      </c>
      <c r="BK22" s="908"/>
    </row>
    <row r="23" spans="1:62" ht="13.5" thickTop="1">
      <c r="A23" s="575"/>
      <c r="B23" s="260" t="s">
        <v>318</v>
      </c>
      <c r="C23" s="260"/>
      <c r="D23" s="575"/>
      <c r="E23" s="575"/>
      <c r="F23" s="575"/>
      <c r="G23" s="576"/>
      <c r="H23" s="575"/>
      <c r="I23" s="575"/>
      <c r="J23" s="575"/>
      <c r="K23" s="575"/>
      <c r="L23" s="575"/>
      <c r="M23" s="260" t="s">
        <v>318</v>
      </c>
      <c r="N23" s="575"/>
      <c r="O23" s="575"/>
      <c r="P23" s="575"/>
      <c r="Q23" s="575"/>
      <c r="R23" s="575"/>
      <c r="S23" s="573"/>
      <c r="T23" s="573"/>
      <c r="U23" s="573"/>
      <c r="V23" s="1042" t="s">
        <v>318</v>
      </c>
      <c r="W23" s="1042"/>
      <c r="X23" s="1042"/>
      <c r="Y23" s="1042"/>
      <c r="Z23" s="260"/>
      <c r="AA23" s="260"/>
      <c r="AB23" s="575"/>
      <c r="AC23" s="575"/>
      <c r="AD23" s="575"/>
      <c r="AE23" s="575"/>
      <c r="AF23" s="575"/>
      <c r="AG23" s="575"/>
      <c r="AH23" s="575"/>
      <c r="AI23" s="575"/>
      <c r="AJ23" s="575"/>
      <c r="AK23" s="585" t="s">
        <v>318</v>
      </c>
      <c r="AL23" s="585"/>
      <c r="AM23" s="585"/>
      <c r="AN23" s="585"/>
      <c r="AO23" s="585"/>
      <c r="AP23" s="585"/>
      <c r="AQ23" s="585"/>
      <c r="AR23" s="577"/>
      <c r="AS23" s="577"/>
      <c r="AT23" s="260"/>
      <c r="AU23" s="260"/>
      <c r="AV23" s="260"/>
      <c r="AW23" s="260"/>
      <c r="AX23" s="260"/>
      <c r="AY23" s="260"/>
      <c r="AZ23" s="260"/>
      <c r="BA23" s="575"/>
      <c r="BB23" s="575"/>
      <c r="BC23" s="582" t="s">
        <v>318</v>
      </c>
      <c r="BD23" s="582"/>
      <c r="BE23" s="582"/>
      <c r="BF23" s="582"/>
      <c r="BG23" s="572"/>
      <c r="BH23" s="575"/>
      <c r="BI23" s="575"/>
      <c r="BJ23" s="575"/>
    </row>
    <row r="24" spans="1:62" s="910" customFormat="1" ht="12.75">
      <c r="A24" s="575"/>
      <c r="B24" s="575"/>
      <c r="C24" s="575"/>
      <c r="D24" s="575"/>
      <c r="E24" s="575"/>
      <c r="F24" s="575"/>
      <c r="G24" s="576"/>
      <c r="H24" s="575"/>
      <c r="I24" s="575"/>
      <c r="J24" s="575"/>
      <c r="K24" s="575"/>
      <c r="L24" s="575"/>
      <c r="M24" s="575"/>
      <c r="N24" s="575"/>
      <c r="O24" s="575"/>
      <c r="P24" s="575"/>
      <c r="Q24" s="575"/>
      <c r="R24" s="575"/>
      <c r="S24" s="575"/>
      <c r="T24" s="575"/>
      <c r="U24" s="575"/>
      <c r="V24" s="575"/>
      <c r="W24" s="575"/>
      <c r="X24" s="575"/>
      <c r="Y24" s="909"/>
      <c r="Z24" s="260"/>
      <c r="AA24" s="260"/>
      <c r="AB24" s="575"/>
      <c r="AC24" s="575"/>
      <c r="AD24" s="575"/>
      <c r="AE24" s="575"/>
      <c r="AF24" s="575"/>
      <c r="AG24" s="575"/>
      <c r="AH24" s="575"/>
      <c r="AI24" s="575"/>
      <c r="AJ24" s="575"/>
      <c r="AK24" s="575"/>
      <c r="AL24" s="575"/>
      <c r="AM24" s="575"/>
      <c r="AN24" s="575"/>
      <c r="AO24" s="575"/>
      <c r="AP24" s="575"/>
      <c r="AQ24" s="575"/>
      <c r="AR24" s="577"/>
      <c r="AS24" s="577"/>
      <c r="AT24" s="577"/>
      <c r="AU24" s="577"/>
      <c r="AV24" s="575"/>
      <c r="AW24" s="575"/>
      <c r="AX24" s="575"/>
      <c r="AY24" s="575"/>
      <c r="AZ24" s="575"/>
      <c r="BA24" s="575"/>
      <c r="BB24" s="575"/>
      <c r="BC24" s="575"/>
      <c r="BD24" s="575"/>
      <c r="BE24" s="575"/>
      <c r="BF24" s="575"/>
      <c r="BG24" s="575"/>
      <c r="BH24" s="575"/>
      <c r="BI24" s="575"/>
      <c r="BJ24" s="575"/>
    </row>
    <row r="25" spans="2:85" s="911" customFormat="1" ht="9.75">
      <c r="B25" s="578" t="s">
        <v>633</v>
      </c>
      <c r="D25" s="578"/>
      <c r="E25" s="575"/>
      <c r="M25" s="591" t="s">
        <v>398</v>
      </c>
      <c r="V25" s="578" t="s">
        <v>592</v>
      </c>
      <c r="AB25" s="578" t="s">
        <v>634</v>
      </c>
      <c r="AK25" s="578" t="s">
        <v>624</v>
      </c>
      <c r="AU25" s="458" t="s">
        <v>627</v>
      </c>
      <c r="BD25" s="912" t="s">
        <v>597</v>
      </c>
      <c r="BI25" s="575"/>
      <c r="BL25" s="575"/>
      <c r="BM25" s="575"/>
      <c r="BN25" s="575"/>
      <c r="BP25" s="575"/>
      <c r="BQ25" s="575"/>
      <c r="BR25" s="575"/>
      <c r="CF25" s="1043"/>
      <c r="CG25" s="1043"/>
    </row>
    <row r="26" spans="2:85" s="911" customFormat="1" ht="12.75" customHeight="1">
      <c r="B26" s="578" t="s">
        <v>598</v>
      </c>
      <c r="G26" s="913"/>
      <c r="M26" s="591" t="s">
        <v>614</v>
      </c>
      <c r="V26" s="578" t="s">
        <v>601</v>
      </c>
      <c r="AB26" s="578" t="s">
        <v>635</v>
      </c>
      <c r="AK26" s="578" t="s">
        <v>636</v>
      </c>
      <c r="AU26" s="578" t="s">
        <v>637</v>
      </c>
      <c r="AV26" s="578"/>
      <c r="AW26" s="578"/>
      <c r="BD26" s="578" t="s">
        <v>399</v>
      </c>
      <c r="BL26" s="575"/>
      <c r="BM26" s="575"/>
      <c r="BN26" s="575"/>
      <c r="BO26" s="914"/>
      <c r="BP26" s="575"/>
      <c r="BQ26" s="575"/>
      <c r="BR26" s="575"/>
      <c r="CF26" s="913"/>
      <c r="CG26" s="913"/>
    </row>
    <row r="27" spans="2:85" s="911" customFormat="1" ht="12.75">
      <c r="B27" s="578" t="s">
        <v>326</v>
      </c>
      <c r="G27" s="913"/>
      <c r="M27" s="591" t="s">
        <v>620</v>
      </c>
      <c r="V27" s="578" t="s">
        <v>608</v>
      </c>
      <c r="AB27" s="578" t="s">
        <v>638</v>
      </c>
      <c r="AK27" s="578" t="s">
        <v>639</v>
      </c>
      <c r="AU27" s="578" t="s">
        <v>640</v>
      </c>
      <c r="AV27" s="578"/>
      <c r="AW27" s="578"/>
      <c r="BI27" s="915"/>
      <c r="BJ27" s="916"/>
      <c r="BL27" s="575"/>
      <c r="BM27" s="575"/>
      <c r="BN27" s="575"/>
      <c r="BP27" s="575"/>
      <c r="BQ27" s="575"/>
      <c r="BR27" s="575"/>
      <c r="CF27" s="913"/>
      <c r="CG27" s="913"/>
    </row>
    <row r="28" spans="2:85" s="911" customFormat="1" ht="9.75">
      <c r="B28" s="578" t="s">
        <v>641</v>
      </c>
      <c r="G28" s="913"/>
      <c r="M28" s="591" t="s">
        <v>642</v>
      </c>
      <c r="V28" s="578" t="s">
        <v>615</v>
      </c>
      <c r="AB28" s="578" t="s">
        <v>643</v>
      </c>
      <c r="AK28" s="578" t="s">
        <v>610</v>
      </c>
      <c r="AU28" s="578" t="s">
        <v>644</v>
      </c>
      <c r="AV28" s="578"/>
      <c r="AW28" s="578"/>
      <c r="AX28" s="578"/>
      <c r="AZ28" s="578"/>
      <c r="BB28" s="578"/>
      <c r="BC28" s="578"/>
      <c r="BD28" s="578"/>
      <c r="BE28" s="578"/>
      <c r="BF28" s="578"/>
      <c r="BG28" s="578"/>
      <c r="BJ28" s="578"/>
      <c r="BL28" s="575"/>
      <c r="BM28" s="575"/>
      <c r="BN28" s="580"/>
      <c r="BP28" s="575"/>
      <c r="BQ28" s="575"/>
      <c r="BR28" s="575"/>
      <c r="CF28" s="913"/>
      <c r="CG28" s="913"/>
    </row>
    <row r="29" spans="2:85" s="575" customFormat="1" ht="9.75">
      <c r="B29" s="591" t="s">
        <v>613</v>
      </c>
      <c r="G29" s="913"/>
      <c r="H29" s="911"/>
      <c r="I29" s="911"/>
      <c r="J29" s="911"/>
      <c r="M29" s="911"/>
      <c r="N29" s="911"/>
      <c r="P29" s="911"/>
      <c r="Q29" s="911"/>
      <c r="R29" s="911"/>
      <c r="S29" s="911"/>
      <c r="T29" s="911"/>
      <c r="U29" s="911"/>
      <c r="AK29" s="578" t="s">
        <v>617</v>
      </c>
      <c r="AU29" s="578" t="s">
        <v>645</v>
      </c>
      <c r="AV29" s="578"/>
      <c r="AW29" s="578"/>
      <c r="AY29" s="911"/>
      <c r="AZ29" s="911"/>
      <c r="BA29" s="911"/>
      <c r="BC29" s="578"/>
      <c r="BD29" s="578"/>
      <c r="BE29" s="578"/>
      <c r="BF29" s="578"/>
      <c r="BG29" s="578"/>
      <c r="BI29" s="911"/>
      <c r="BJ29" s="578"/>
      <c r="BN29" s="917"/>
      <c r="CF29" s="1051"/>
      <c r="CG29" s="1051"/>
    </row>
    <row r="30" spans="22:85" s="575" customFormat="1" ht="9.75">
      <c r="V30" s="578"/>
      <c r="AV30" s="578"/>
      <c r="AW30" s="578"/>
      <c r="BE30" s="578"/>
      <c r="BF30" s="578"/>
      <c r="BG30" s="578"/>
      <c r="BJ30" s="578"/>
      <c r="BN30" s="578"/>
      <c r="CF30" s="918"/>
      <c r="CG30" s="918"/>
    </row>
    <row r="31" spans="7:85" s="575" customFormat="1" ht="9.75">
      <c r="G31" s="918"/>
      <c r="BJ31" s="578"/>
      <c r="BN31" s="578"/>
      <c r="CB31" s="911"/>
      <c r="CC31" s="911"/>
      <c r="CF31" s="918"/>
      <c r="CG31" s="918"/>
    </row>
    <row r="32" spans="1:62" ht="12.75">
      <c r="A32" s="575"/>
      <c r="B32" s="575"/>
      <c r="C32" s="575"/>
      <c r="D32" s="575"/>
      <c r="E32" s="575"/>
      <c r="F32" s="575"/>
      <c r="G32" s="918"/>
      <c r="H32" s="575"/>
      <c r="I32" s="575"/>
      <c r="J32" s="575"/>
      <c r="K32" s="575"/>
      <c r="L32" s="575"/>
      <c r="M32" s="575"/>
      <c r="N32" s="575"/>
      <c r="O32" s="575"/>
      <c r="P32" s="575"/>
      <c r="Q32" s="575"/>
      <c r="R32" s="575"/>
      <c r="S32" s="575"/>
      <c r="T32" s="575"/>
      <c r="U32" s="575"/>
      <c r="V32" s="575"/>
      <c r="W32" s="919"/>
      <c r="X32" s="919"/>
      <c r="Y32" s="919"/>
      <c r="Z32" s="919"/>
      <c r="AA32" s="919"/>
      <c r="AB32" s="919"/>
      <c r="AC32" s="919"/>
      <c r="AD32" s="919"/>
      <c r="AE32" s="919"/>
      <c r="AF32" s="919"/>
      <c r="AG32" s="919"/>
      <c r="AH32" s="919"/>
      <c r="AI32" s="919"/>
      <c r="AJ32" s="919"/>
      <c r="AK32" s="919"/>
      <c r="AL32" s="919"/>
      <c r="AM32" s="919"/>
      <c r="AN32" s="919"/>
      <c r="AO32" s="919"/>
      <c r="AP32" s="919"/>
      <c r="AQ32" s="919"/>
      <c r="AR32" s="919"/>
      <c r="AS32" s="919"/>
      <c r="AT32" s="919"/>
      <c r="AU32" s="919"/>
      <c r="AV32" s="919"/>
      <c r="AW32" s="919"/>
      <c r="AX32" s="919"/>
      <c r="AY32" s="919"/>
      <c r="AZ32" s="575"/>
      <c r="BA32" s="575"/>
      <c r="BB32" s="575"/>
      <c r="BC32" s="578"/>
      <c r="BD32" s="575"/>
      <c r="BE32" s="575"/>
      <c r="BF32" s="575"/>
      <c r="BG32" s="578"/>
      <c r="BH32" s="575"/>
      <c r="BI32" s="575"/>
      <c r="BJ32" s="575"/>
    </row>
    <row r="33" spans="1:62" ht="12.75">
      <c r="A33" s="575"/>
      <c r="B33" s="575"/>
      <c r="C33" s="575"/>
      <c r="D33" s="575"/>
      <c r="E33" s="575"/>
      <c r="F33" s="575"/>
      <c r="G33" s="575"/>
      <c r="H33" s="575"/>
      <c r="I33" s="575"/>
      <c r="J33" s="575"/>
      <c r="K33" s="575"/>
      <c r="L33" s="575"/>
      <c r="M33" s="575"/>
      <c r="N33" s="575"/>
      <c r="O33" s="575"/>
      <c r="P33" s="575"/>
      <c r="Q33" s="575"/>
      <c r="R33" s="575"/>
      <c r="S33" s="575"/>
      <c r="T33" s="575"/>
      <c r="U33" s="575"/>
      <c r="V33" s="575"/>
      <c r="W33" s="575"/>
      <c r="X33" s="575"/>
      <c r="Y33" s="575"/>
      <c r="Z33" s="575"/>
      <c r="AA33" s="575"/>
      <c r="AB33" s="575"/>
      <c r="AC33" s="575"/>
      <c r="AD33" s="575"/>
      <c r="AE33" s="575"/>
      <c r="AF33" s="575"/>
      <c r="AG33" s="575"/>
      <c r="AH33" s="575"/>
      <c r="AI33" s="575"/>
      <c r="AJ33" s="575"/>
      <c r="AK33" s="572"/>
      <c r="AL33" s="572"/>
      <c r="AM33" s="575"/>
      <c r="AN33" s="575"/>
      <c r="AO33" s="575"/>
      <c r="AP33" s="575"/>
      <c r="AQ33" s="575"/>
      <c r="AR33" s="575"/>
      <c r="AS33" s="575"/>
      <c r="AT33" s="575"/>
      <c r="AU33" s="575"/>
      <c r="AV33" s="575"/>
      <c r="AW33" s="575"/>
      <c r="AX33" s="575"/>
      <c r="AY33" s="575"/>
      <c r="AZ33" s="575"/>
      <c r="BA33" s="575"/>
      <c r="BB33" s="575"/>
      <c r="BC33" s="578"/>
      <c r="BD33" s="575"/>
      <c r="BE33" s="575"/>
      <c r="BF33" s="575"/>
      <c r="BG33" s="917"/>
      <c r="BH33" s="575"/>
      <c r="BI33" s="575"/>
      <c r="BJ33" s="575"/>
    </row>
    <row r="34" spans="1:62" ht="12.75">
      <c r="A34" s="575"/>
      <c r="B34" s="575"/>
      <c r="C34" s="575"/>
      <c r="D34" s="575"/>
      <c r="E34" s="575"/>
      <c r="F34" s="575"/>
      <c r="G34" s="575"/>
      <c r="H34" s="575"/>
      <c r="I34" s="575"/>
      <c r="J34" s="575"/>
      <c r="K34" s="575"/>
      <c r="L34" s="575"/>
      <c r="M34" s="575"/>
      <c r="N34" s="575"/>
      <c r="O34" s="575"/>
      <c r="P34" s="575"/>
      <c r="Q34" s="575"/>
      <c r="R34" s="575"/>
      <c r="S34" s="575"/>
      <c r="T34" s="575"/>
      <c r="U34" s="575"/>
      <c r="V34" s="575"/>
      <c r="W34" s="575"/>
      <c r="X34" s="575"/>
      <c r="Y34" s="575"/>
      <c r="Z34" s="575"/>
      <c r="AA34" s="575"/>
      <c r="AB34" s="575"/>
      <c r="AC34" s="575"/>
      <c r="AD34" s="575"/>
      <c r="AE34" s="575"/>
      <c r="AF34" s="575"/>
      <c r="AG34" s="575"/>
      <c r="AH34" s="575"/>
      <c r="AI34" s="575"/>
      <c r="AJ34" s="575"/>
      <c r="AK34" s="572"/>
      <c r="AL34" s="572"/>
      <c r="AM34" s="575"/>
      <c r="AN34" s="575"/>
      <c r="AO34" s="575"/>
      <c r="AP34" s="575"/>
      <c r="AQ34" s="575"/>
      <c r="AR34" s="575"/>
      <c r="AS34" s="575"/>
      <c r="AT34" s="575"/>
      <c r="AU34" s="575"/>
      <c r="AV34" s="575"/>
      <c r="AW34" s="575"/>
      <c r="AX34" s="575"/>
      <c r="AY34" s="575"/>
      <c r="AZ34" s="575"/>
      <c r="BA34" s="575"/>
      <c r="BB34" s="575"/>
      <c r="BC34" s="578"/>
      <c r="BD34" s="575"/>
      <c r="BE34" s="575"/>
      <c r="BF34" s="575"/>
      <c r="BG34" s="578"/>
      <c r="BH34" s="575"/>
      <c r="BI34" s="575"/>
      <c r="BJ34" s="575"/>
    </row>
    <row r="35" spans="1:62" ht="12.75">
      <c r="A35" s="575"/>
      <c r="B35" s="575"/>
      <c r="C35" s="575"/>
      <c r="D35" s="575"/>
      <c r="E35" s="575"/>
      <c r="F35" s="575"/>
      <c r="G35" s="575"/>
      <c r="H35" s="575"/>
      <c r="I35" s="575"/>
      <c r="J35" s="575"/>
      <c r="K35" s="575"/>
      <c r="L35" s="575"/>
      <c r="M35" s="575"/>
      <c r="N35" s="575"/>
      <c r="O35" s="575"/>
      <c r="P35" s="575"/>
      <c r="Q35" s="575"/>
      <c r="R35" s="575"/>
      <c r="S35" s="575"/>
      <c r="T35" s="575"/>
      <c r="U35" s="575"/>
      <c r="V35" s="575"/>
      <c r="W35" s="575"/>
      <c r="X35" s="575"/>
      <c r="Y35" s="575"/>
      <c r="Z35" s="575"/>
      <c r="AA35" s="575"/>
      <c r="AB35" s="575"/>
      <c r="AC35" s="575"/>
      <c r="AD35" s="575"/>
      <c r="AE35" s="575"/>
      <c r="AF35" s="575"/>
      <c r="AG35" s="575"/>
      <c r="AH35" s="575"/>
      <c r="AI35" s="575"/>
      <c r="AJ35" s="575"/>
      <c r="AK35" s="572"/>
      <c r="AL35" s="572"/>
      <c r="AM35" s="575"/>
      <c r="AN35" s="575"/>
      <c r="AO35" s="575"/>
      <c r="AP35" s="575"/>
      <c r="AQ35" s="575"/>
      <c r="AR35" s="575"/>
      <c r="AS35" s="575"/>
      <c r="AT35" s="575"/>
      <c r="AU35" s="575"/>
      <c r="AV35" s="575"/>
      <c r="AW35" s="575"/>
      <c r="AX35" s="575"/>
      <c r="AY35" s="575"/>
      <c r="AZ35" s="575"/>
      <c r="BA35" s="575"/>
      <c r="BB35" s="575"/>
      <c r="BC35" s="578"/>
      <c r="BD35" s="575"/>
      <c r="BE35" s="575"/>
      <c r="BF35" s="575"/>
      <c r="BG35" s="578"/>
      <c r="BH35" s="575"/>
      <c r="BI35" s="575"/>
      <c r="BJ35" s="575"/>
    </row>
    <row r="36" spans="1:62" ht="12.75">
      <c r="A36" s="575"/>
      <c r="B36" s="575"/>
      <c r="C36" s="575"/>
      <c r="D36" s="575"/>
      <c r="E36" s="575"/>
      <c r="F36" s="575"/>
      <c r="G36" s="575"/>
      <c r="H36" s="575"/>
      <c r="I36" s="575"/>
      <c r="J36" s="575"/>
      <c r="K36" s="575"/>
      <c r="L36" s="575"/>
      <c r="M36" s="575"/>
      <c r="N36" s="575"/>
      <c r="O36" s="575"/>
      <c r="P36" s="575"/>
      <c r="Q36" s="575"/>
      <c r="R36" s="575"/>
      <c r="S36" s="575"/>
      <c r="T36" s="575"/>
      <c r="U36" s="575"/>
      <c r="V36" s="575"/>
      <c r="W36" s="575"/>
      <c r="X36" s="575"/>
      <c r="Y36" s="575"/>
      <c r="Z36" s="575"/>
      <c r="AA36" s="575"/>
      <c r="AB36" s="575"/>
      <c r="AC36" s="575"/>
      <c r="AD36" s="575"/>
      <c r="AE36" s="575"/>
      <c r="AF36" s="575"/>
      <c r="AG36" s="575"/>
      <c r="AH36" s="575"/>
      <c r="AI36" s="575"/>
      <c r="AJ36" s="575"/>
      <c r="AK36" s="572"/>
      <c r="AL36" s="572"/>
      <c r="AM36" s="575"/>
      <c r="AN36" s="575"/>
      <c r="AO36" s="575"/>
      <c r="AP36" s="575"/>
      <c r="AQ36" s="575"/>
      <c r="AR36" s="575"/>
      <c r="AS36" s="575"/>
      <c r="AT36" s="575"/>
      <c r="AU36" s="575"/>
      <c r="AV36" s="575"/>
      <c r="AW36" s="575"/>
      <c r="AX36" s="575"/>
      <c r="AY36" s="575"/>
      <c r="AZ36" s="575"/>
      <c r="BA36" s="575"/>
      <c r="BB36" s="575"/>
      <c r="BC36" s="579"/>
      <c r="BD36" s="575"/>
      <c r="BE36" s="575"/>
      <c r="BF36" s="575"/>
      <c r="BG36" s="578"/>
      <c r="BH36" s="575"/>
      <c r="BI36" s="575"/>
      <c r="BJ36" s="575"/>
    </row>
    <row r="37" spans="1:62" ht="12.75">
      <c r="A37" s="575"/>
      <c r="B37" s="575"/>
      <c r="C37" s="575"/>
      <c r="D37" s="575"/>
      <c r="E37" s="575"/>
      <c r="F37" s="575"/>
      <c r="G37" s="575"/>
      <c r="H37" s="575"/>
      <c r="I37" s="575"/>
      <c r="J37" s="575"/>
      <c r="K37" s="575"/>
      <c r="L37" s="575"/>
      <c r="M37" s="575"/>
      <c r="N37" s="575"/>
      <c r="O37" s="575"/>
      <c r="P37" s="575"/>
      <c r="Q37" s="575"/>
      <c r="R37" s="575"/>
      <c r="S37" s="575"/>
      <c r="T37" s="575"/>
      <c r="U37" s="575"/>
      <c r="V37" s="575"/>
      <c r="W37" s="575"/>
      <c r="X37" s="575"/>
      <c r="Y37" s="575"/>
      <c r="Z37" s="575"/>
      <c r="AA37" s="575"/>
      <c r="AB37" s="575"/>
      <c r="AC37" s="575"/>
      <c r="AD37" s="575"/>
      <c r="AE37" s="575"/>
      <c r="AF37" s="575"/>
      <c r="AG37" s="575"/>
      <c r="AH37" s="575"/>
      <c r="AI37" s="575"/>
      <c r="AJ37" s="575"/>
      <c r="AK37" s="572"/>
      <c r="AL37" s="572"/>
      <c r="AM37" s="575"/>
      <c r="AN37" s="575"/>
      <c r="AO37" s="575"/>
      <c r="AP37" s="575"/>
      <c r="AQ37" s="575"/>
      <c r="AR37" s="575"/>
      <c r="AS37" s="575"/>
      <c r="AT37" s="575"/>
      <c r="AU37" s="575"/>
      <c r="AV37" s="575"/>
      <c r="AW37" s="575"/>
      <c r="AX37" s="575"/>
      <c r="AY37" s="575"/>
      <c r="AZ37" s="575"/>
      <c r="BA37" s="575"/>
      <c r="BB37" s="575"/>
      <c r="BC37" s="580"/>
      <c r="BD37" s="575"/>
      <c r="BE37" s="575"/>
      <c r="BF37" s="575"/>
      <c r="BG37" s="578"/>
      <c r="BH37" s="575"/>
      <c r="BI37" s="575"/>
      <c r="BJ37" s="575"/>
    </row>
  </sheetData>
  <sheetProtection/>
  <mergeCells count="34">
    <mergeCell ref="CF29:CG29"/>
    <mergeCell ref="BJ5:BJ6"/>
    <mergeCell ref="BC4:BJ4"/>
    <mergeCell ref="BD5:BE5"/>
    <mergeCell ref="BC2:BJ2"/>
    <mergeCell ref="A4:A6"/>
    <mergeCell ref="B4:J4"/>
    <mergeCell ref="M4:T4"/>
    <mergeCell ref="U4:AA4"/>
    <mergeCell ref="AJ4:AR4"/>
    <mergeCell ref="AV4:BA4"/>
    <mergeCell ref="F5:I5"/>
    <mergeCell ref="V5:Z5"/>
    <mergeCell ref="AB5:AE5"/>
    <mergeCell ref="AV5:AY5"/>
    <mergeCell ref="V23:Y23"/>
    <mergeCell ref="CF25:CG25"/>
    <mergeCell ref="AU1:BA1"/>
    <mergeCell ref="BH5:BH6"/>
    <mergeCell ref="AG5:AI5"/>
    <mergeCell ref="AM5:AR5"/>
    <mergeCell ref="AB4:AI4"/>
    <mergeCell ref="BC1:BJ1"/>
    <mergeCell ref="AU2:BA2"/>
    <mergeCell ref="B1:I1"/>
    <mergeCell ref="AB1:AI1"/>
    <mergeCell ref="AK1:AR1"/>
    <mergeCell ref="B2:I2"/>
    <mergeCell ref="K2:T2"/>
    <mergeCell ref="U2:AA2"/>
    <mergeCell ref="K1:T1"/>
    <mergeCell ref="U1:AA1"/>
    <mergeCell ref="AB2:AI2"/>
    <mergeCell ref="AK2:AR2"/>
  </mergeCells>
  <printOptions/>
  <pageMargins left="0.7086614173228347" right="0.7086614173228347" top="0.7480314960629921" bottom="0.7480314960629921" header="0.31496062992125984" footer="0.31496062992125984"/>
  <pageSetup horizontalDpi="600" verticalDpi="600" orientation="landscape" paperSize="9" r:id="rId1"/>
  <colBreaks count="6" manualBreakCount="6">
    <brk id="10" max="65535" man="1"/>
    <brk id="20" max="65535" man="1"/>
    <brk id="27" max="28" man="1"/>
    <brk id="35" max="65535" man="1"/>
    <brk id="44" max="65535" man="1"/>
    <brk id="54" max="65535" man="1"/>
  </colBreaks>
</worksheet>
</file>

<file path=xl/worksheets/sheet36.xml><?xml version="1.0" encoding="utf-8"?>
<worksheet xmlns="http://schemas.openxmlformats.org/spreadsheetml/2006/main" xmlns:r="http://schemas.openxmlformats.org/officeDocument/2006/relationships">
  <sheetPr>
    <tabColor theme="6"/>
  </sheetPr>
  <dimension ref="A1:IO65"/>
  <sheetViews>
    <sheetView showGridLines="0" zoomScalePageLayoutView="0" workbookViewId="0" topLeftCell="A1">
      <selection activeCell="A29" sqref="A29"/>
    </sheetView>
  </sheetViews>
  <sheetFormatPr defaultColWidth="11.421875" defaultRowHeight="12.75"/>
  <cols>
    <col min="1" max="1" width="21.421875" style="76" customWidth="1"/>
    <col min="2" max="2" width="15.140625" style="76" customWidth="1"/>
    <col min="3" max="6" width="11.8515625" style="76" customWidth="1"/>
    <col min="7" max="7" width="14.8515625" style="76" customWidth="1"/>
    <col min="8" max="8" width="11.8515625" style="76" customWidth="1"/>
    <col min="9" max="9" width="15.00390625" style="76" customWidth="1"/>
    <col min="10" max="16384" width="11.421875" style="76" customWidth="1"/>
  </cols>
  <sheetData>
    <row r="1" spans="1:9" s="75" customFormat="1" ht="9.75">
      <c r="A1" s="1054" t="s">
        <v>172</v>
      </c>
      <c r="B1" s="1054"/>
      <c r="C1" s="1054"/>
      <c r="D1" s="1054"/>
      <c r="E1" s="1054"/>
      <c r="F1" s="1054"/>
      <c r="G1" s="1054"/>
      <c r="H1" s="1054"/>
      <c r="I1" s="1054"/>
    </row>
    <row r="2" spans="1:9" s="75" customFormat="1" ht="15" customHeight="1">
      <c r="A2" s="1054" t="s">
        <v>126</v>
      </c>
      <c r="B2" s="1054"/>
      <c r="C2" s="1054"/>
      <c r="D2" s="1054"/>
      <c r="E2" s="1054"/>
      <c r="F2" s="1054"/>
      <c r="G2" s="1054"/>
      <c r="H2" s="1054"/>
      <c r="I2" s="1054"/>
    </row>
    <row r="3" spans="1:9" s="75" customFormat="1" ht="6.75" customHeight="1">
      <c r="A3" s="731"/>
      <c r="B3" s="731"/>
      <c r="C3" s="731"/>
      <c r="D3" s="731"/>
      <c r="E3" s="731"/>
      <c r="F3" s="731"/>
      <c r="G3" s="731"/>
      <c r="H3" s="731"/>
      <c r="I3" s="731"/>
    </row>
    <row r="4" spans="1:9" ht="10.5" thickBot="1">
      <c r="A4" s="302"/>
      <c r="B4" s="302"/>
      <c r="C4" s="302"/>
      <c r="D4" s="302"/>
      <c r="E4" s="302"/>
      <c r="F4" s="302"/>
      <c r="G4" s="302"/>
      <c r="H4" s="302"/>
      <c r="I4" s="303" t="s">
        <v>10</v>
      </c>
    </row>
    <row r="5" spans="1:9" ht="41.25" thickTop="1">
      <c r="A5" s="1052" t="s">
        <v>49</v>
      </c>
      <c r="B5" s="463" t="s">
        <v>549</v>
      </c>
      <c r="C5" s="772" t="s">
        <v>550</v>
      </c>
      <c r="D5" s="463" t="s">
        <v>647</v>
      </c>
      <c r="E5" s="463" t="s">
        <v>378</v>
      </c>
      <c r="F5" s="463" t="s">
        <v>379</v>
      </c>
      <c r="G5" s="463" t="s">
        <v>137</v>
      </c>
      <c r="H5" s="463" t="s">
        <v>551</v>
      </c>
      <c r="I5" s="232" t="s">
        <v>13</v>
      </c>
    </row>
    <row r="6" spans="1:9" ht="9.75">
      <c r="A6" s="1053"/>
      <c r="B6" s="773" t="s">
        <v>35</v>
      </c>
      <c r="C6" s="773" t="s">
        <v>36</v>
      </c>
      <c r="D6" s="773" t="s">
        <v>37</v>
      </c>
      <c r="E6" s="773" t="s">
        <v>38</v>
      </c>
      <c r="F6" s="774" t="s">
        <v>39</v>
      </c>
      <c r="G6" s="774" t="s">
        <v>63</v>
      </c>
      <c r="H6" s="774" t="s">
        <v>69</v>
      </c>
      <c r="I6" s="763" t="s">
        <v>513</v>
      </c>
    </row>
    <row r="7" spans="1:9" ht="12.75" customHeight="1">
      <c r="A7" s="277" t="s">
        <v>14</v>
      </c>
      <c r="B7" s="354">
        <v>313068.55744999996</v>
      </c>
      <c r="C7" s="354">
        <v>52793.92415</v>
      </c>
      <c r="D7" s="354">
        <v>1665</v>
      </c>
      <c r="E7" s="354">
        <v>1489</v>
      </c>
      <c r="F7" s="354">
        <v>18760</v>
      </c>
      <c r="G7" s="354">
        <v>3739.3320000000003</v>
      </c>
      <c r="H7" s="354">
        <v>0</v>
      </c>
      <c r="I7" s="464">
        <f>SUM(B7:H7)</f>
        <v>391515.81359999994</v>
      </c>
    </row>
    <row r="8" spans="1:9" ht="12.75" customHeight="1">
      <c r="A8" s="277" t="s">
        <v>15</v>
      </c>
      <c r="B8" s="354">
        <v>179161.50622</v>
      </c>
      <c r="C8" s="354">
        <v>142983.10671000002</v>
      </c>
      <c r="D8" s="354">
        <v>0</v>
      </c>
      <c r="E8" s="354">
        <v>3727</v>
      </c>
      <c r="F8" s="354">
        <v>14720</v>
      </c>
      <c r="G8" s="354">
        <v>49638.76</v>
      </c>
      <c r="H8" s="354">
        <v>0</v>
      </c>
      <c r="I8" s="464">
        <f aca="true" t="shared" si="0" ref="I8:I21">SUM(B8:H8)</f>
        <v>390230.37293000007</v>
      </c>
    </row>
    <row r="9" spans="1:249" ht="12.75" customHeight="1">
      <c r="A9" s="277" t="s">
        <v>16</v>
      </c>
      <c r="B9" s="354">
        <v>1580086.47289</v>
      </c>
      <c r="C9" s="354">
        <v>157595.23328000001</v>
      </c>
      <c r="D9" s="354">
        <v>0</v>
      </c>
      <c r="E9" s="354">
        <v>9365</v>
      </c>
      <c r="F9" s="354">
        <v>177650</v>
      </c>
      <c r="G9" s="354">
        <v>237534.25300000003</v>
      </c>
      <c r="H9" s="354">
        <v>0</v>
      </c>
      <c r="I9" s="464">
        <f t="shared" si="0"/>
        <v>2162230.95917</v>
      </c>
      <c r="IO9" s="76">
        <v>4324461.91834</v>
      </c>
    </row>
    <row r="10" spans="1:9" ht="12.75" customHeight="1">
      <c r="A10" s="277" t="s">
        <v>17</v>
      </c>
      <c r="B10" s="354">
        <v>63709.606009999996</v>
      </c>
      <c r="C10" s="354">
        <v>33755.93453</v>
      </c>
      <c r="D10" s="354">
        <v>0</v>
      </c>
      <c r="E10" s="354">
        <v>1559</v>
      </c>
      <c r="F10" s="354">
        <v>10610</v>
      </c>
      <c r="G10" s="354">
        <v>40684.33</v>
      </c>
      <c r="H10" s="354">
        <v>55501.414</v>
      </c>
      <c r="I10" s="464">
        <f t="shared" si="0"/>
        <v>205820.28453999996</v>
      </c>
    </row>
    <row r="11" spans="1:9" ht="12.75" customHeight="1">
      <c r="A11" s="277" t="s">
        <v>18</v>
      </c>
      <c r="B11" s="354">
        <v>43770.49338</v>
      </c>
      <c r="C11" s="354">
        <v>16041.00562</v>
      </c>
      <c r="D11" s="354">
        <v>0</v>
      </c>
      <c r="E11" s="354">
        <v>1869.9999999999998</v>
      </c>
      <c r="F11" s="354">
        <v>3030</v>
      </c>
      <c r="G11" s="354">
        <v>13229.443000000001</v>
      </c>
      <c r="H11" s="354">
        <v>0</v>
      </c>
      <c r="I11" s="464">
        <f t="shared" si="0"/>
        <v>77940.942</v>
      </c>
    </row>
    <row r="12" spans="1:9" ht="12.75" customHeight="1">
      <c r="A12" s="277" t="s">
        <v>19</v>
      </c>
      <c r="B12" s="354">
        <v>46775.672450000005</v>
      </c>
      <c r="C12" s="354">
        <v>9393.90902</v>
      </c>
      <c r="D12" s="354">
        <v>0</v>
      </c>
      <c r="E12" s="354">
        <v>359</v>
      </c>
      <c r="F12" s="354">
        <v>0</v>
      </c>
      <c r="G12" s="354">
        <v>1779.432</v>
      </c>
      <c r="H12" s="354">
        <v>0</v>
      </c>
      <c r="I12" s="464">
        <f t="shared" si="0"/>
        <v>58308.013470000005</v>
      </c>
    </row>
    <row r="13" spans="1:9" ht="12.75" customHeight="1">
      <c r="A13" s="277" t="s">
        <v>20</v>
      </c>
      <c r="B13" s="354">
        <v>128377.17676</v>
      </c>
      <c r="C13" s="354">
        <v>41355.23434</v>
      </c>
      <c r="D13" s="354">
        <v>1299</v>
      </c>
      <c r="E13" s="354">
        <v>610</v>
      </c>
      <c r="F13" s="354">
        <v>15650</v>
      </c>
      <c r="G13" s="354">
        <v>15358.67</v>
      </c>
      <c r="H13" s="354">
        <v>7720.8</v>
      </c>
      <c r="I13" s="464">
        <f t="shared" si="0"/>
        <v>210370.8811</v>
      </c>
    </row>
    <row r="14" spans="1:9" ht="12.75" customHeight="1">
      <c r="A14" s="277" t="s">
        <v>21</v>
      </c>
      <c r="B14" s="354">
        <v>162936.86075999998</v>
      </c>
      <c r="C14" s="354">
        <v>29467.36108</v>
      </c>
      <c r="D14" s="354">
        <v>0</v>
      </c>
      <c r="E14" s="354">
        <v>756</v>
      </c>
      <c r="F14" s="354">
        <v>40660</v>
      </c>
      <c r="G14" s="354">
        <v>81.875</v>
      </c>
      <c r="H14" s="354">
        <v>0</v>
      </c>
      <c r="I14" s="464">
        <f t="shared" si="0"/>
        <v>233902.09683999998</v>
      </c>
    </row>
    <row r="15" spans="1:9" ht="12.75" customHeight="1">
      <c r="A15" s="277" t="s">
        <v>22</v>
      </c>
      <c r="B15" s="354">
        <v>444627.05518</v>
      </c>
      <c r="C15" s="354">
        <v>81720.6011</v>
      </c>
      <c r="D15" s="354">
        <v>0</v>
      </c>
      <c r="E15" s="354">
        <v>1657</v>
      </c>
      <c r="F15" s="354">
        <v>4059.9999999999995</v>
      </c>
      <c r="G15" s="354">
        <v>2828.017</v>
      </c>
      <c r="H15" s="354">
        <v>0</v>
      </c>
      <c r="I15" s="464">
        <f t="shared" si="0"/>
        <v>534892.67328</v>
      </c>
    </row>
    <row r="16" spans="1:9" ht="12.75" customHeight="1">
      <c r="A16" s="277" t="s">
        <v>23</v>
      </c>
      <c r="B16" s="354">
        <v>676302.53886</v>
      </c>
      <c r="C16" s="354">
        <v>127724.13409</v>
      </c>
      <c r="D16" s="354">
        <v>0</v>
      </c>
      <c r="E16" s="354">
        <v>3544</v>
      </c>
      <c r="F16" s="354">
        <v>20560</v>
      </c>
      <c r="G16" s="354">
        <v>18946.582</v>
      </c>
      <c r="H16" s="354">
        <v>0</v>
      </c>
      <c r="I16" s="464">
        <f t="shared" si="0"/>
        <v>847077.2549500001</v>
      </c>
    </row>
    <row r="17" spans="1:9" ht="12.75" customHeight="1">
      <c r="A17" s="277" t="s">
        <v>24</v>
      </c>
      <c r="B17" s="354">
        <v>276316.62925</v>
      </c>
      <c r="C17" s="354">
        <v>32141.21391</v>
      </c>
      <c r="D17" s="354">
        <v>0</v>
      </c>
      <c r="E17" s="354">
        <v>71</v>
      </c>
      <c r="F17" s="354">
        <v>2040</v>
      </c>
      <c r="G17" s="354">
        <v>91030.762</v>
      </c>
      <c r="H17" s="354">
        <v>0</v>
      </c>
      <c r="I17" s="464">
        <f t="shared" si="0"/>
        <v>401599.60516</v>
      </c>
    </row>
    <row r="18" spans="1:9" ht="12.75" customHeight="1">
      <c r="A18" s="277" t="s">
        <v>25</v>
      </c>
      <c r="B18" s="354">
        <v>546451.2192</v>
      </c>
      <c r="C18" s="354">
        <v>99327.10445</v>
      </c>
      <c r="D18" s="354">
        <v>0</v>
      </c>
      <c r="E18" s="354">
        <v>7404</v>
      </c>
      <c r="F18" s="354">
        <v>58050</v>
      </c>
      <c r="G18" s="354">
        <v>11903.08</v>
      </c>
      <c r="H18" s="354">
        <v>0</v>
      </c>
      <c r="I18" s="464">
        <f t="shared" si="0"/>
        <v>723135.40365</v>
      </c>
    </row>
    <row r="19" spans="1:9" ht="12.75" customHeight="1">
      <c r="A19" s="277" t="s">
        <v>26</v>
      </c>
      <c r="B19" s="354">
        <v>33768.12588</v>
      </c>
      <c r="C19" s="354">
        <v>10784.43814</v>
      </c>
      <c r="D19" s="354">
        <v>0</v>
      </c>
      <c r="E19" s="354">
        <v>173</v>
      </c>
      <c r="F19" s="354">
        <v>16079.999999999998</v>
      </c>
      <c r="G19" s="354">
        <v>6821.362</v>
      </c>
      <c r="H19" s="354">
        <v>238.73</v>
      </c>
      <c r="I19" s="464">
        <f t="shared" si="0"/>
        <v>67865.65602</v>
      </c>
    </row>
    <row r="20" spans="1:9" ht="12.75" customHeight="1">
      <c r="A20" s="277" t="s">
        <v>27</v>
      </c>
      <c r="B20" s="354">
        <v>42669.09772</v>
      </c>
      <c r="C20" s="354">
        <v>13809.27565</v>
      </c>
      <c r="D20" s="354">
        <v>0</v>
      </c>
      <c r="E20" s="354">
        <v>507</v>
      </c>
      <c r="F20" s="354">
        <v>21950</v>
      </c>
      <c r="G20" s="354">
        <v>2883.617</v>
      </c>
      <c r="H20" s="354">
        <v>0</v>
      </c>
      <c r="I20" s="464">
        <f t="shared" si="0"/>
        <v>81818.99037</v>
      </c>
    </row>
    <row r="21" spans="1:9" ht="12.75" customHeight="1">
      <c r="A21" s="277" t="s">
        <v>28</v>
      </c>
      <c r="B21" s="354">
        <v>946875.3724</v>
      </c>
      <c r="C21" s="354">
        <v>98392.89946</v>
      </c>
      <c r="D21" s="354">
        <v>0</v>
      </c>
      <c r="E21" s="354">
        <v>7420</v>
      </c>
      <c r="F21" s="354">
        <v>5480</v>
      </c>
      <c r="G21" s="354">
        <v>5595.352</v>
      </c>
      <c r="H21" s="354">
        <v>10365.031</v>
      </c>
      <c r="I21" s="464">
        <f t="shared" si="0"/>
        <v>1074128.65486</v>
      </c>
    </row>
    <row r="22" spans="1:9" ht="12.75" customHeight="1">
      <c r="A22" s="304" t="s">
        <v>202</v>
      </c>
      <c r="B22" s="377">
        <f>SUM(B7:B21)</f>
        <v>5484896.38441</v>
      </c>
      <c r="C22" s="377">
        <f aca="true" t="shared" si="1" ref="C22:H22">SUM(C7:C21)</f>
        <v>947285.3755300002</v>
      </c>
      <c r="D22" s="775">
        <f t="shared" si="1"/>
        <v>2964</v>
      </c>
      <c r="E22" s="377">
        <f t="shared" si="1"/>
        <v>40511</v>
      </c>
      <c r="F22" s="377">
        <f t="shared" si="1"/>
        <v>409300</v>
      </c>
      <c r="G22" s="377">
        <f t="shared" si="1"/>
        <v>502054.8670000001</v>
      </c>
      <c r="H22" s="377">
        <f t="shared" si="1"/>
        <v>73825.975</v>
      </c>
      <c r="I22" s="305">
        <f>SUM(I7:I21)</f>
        <v>7460837.601939999</v>
      </c>
    </row>
    <row r="23" spans="1:8" ht="12.75">
      <c r="A23"/>
      <c r="B23"/>
      <c r="C23"/>
      <c r="D23"/>
      <c r="F23"/>
      <c r="G23" s="355"/>
      <c r="H23" s="351"/>
    </row>
    <row r="24" spans="1:8" ht="9.75">
      <c r="A24" s="271" t="s">
        <v>653</v>
      </c>
      <c r="B24" s="271"/>
      <c r="C24" s="271"/>
      <c r="D24" s="271"/>
      <c r="E24" s="271"/>
      <c r="F24" s="307"/>
      <c r="G24" s="307"/>
      <c r="H24" s="162"/>
    </row>
    <row r="25" spans="1:8" ht="9.75">
      <c r="A25" s="76" t="s">
        <v>497</v>
      </c>
      <c r="B25" s="289"/>
      <c r="C25" s="272"/>
      <c r="D25" s="272"/>
      <c r="E25" s="272"/>
      <c r="F25" s="306"/>
      <c r="G25" s="306"/>
      <c r="H25" s="162"/>
    </row>
    <row r="26" spans="1:9" ht="12.75">
      <c r="A26" s="289" t="s">
        <v>363</v>
      </c>
      <c r="B26" s="289"/>
      <c r="C26" s="272"/>
      <c r="D26" s="272"/>
      <c r="E26" s="272"/>
      <c r="F26" s="306"/>
      <c r="G26" s="306"/>
      <c r="H26" s="162"/>
      <c r="I26"/>
    </row>
    <row r="27" spans="1:9" ht="12.75">
      <c r="A27" s="289" t="s">
        <v>654</v>
      </c>
      <c r="B27" s="289"/>
      <c r="C27" s="272"/>
      <c r="D27" s="272"/>
      <c r="E27" s="272"/>
      <c r="F27" s="306"/>
      <c r="G27" s="306"/>
      <c r="H27" s="162"/>
      <c r="I27"/>
    </row>
    <row r="28" ht="9.75">
      <c r="A28" s="289" t="s">
        <v>655</v>
      </c>
    </row>
    <row r="29" spans="1:2" ht="11.25">
      <c r="A29" s="462" t="s">
        <v>361</v>
      </c>
      <c r="B29" s="462"/>
    </row>
    <row r="30" ht="12.75">
      <c r="E30"/>
    </row>
    <row r="32" spans="3:9" ht="9.75">
      <c r="C32" s="354"/>
      <c r="D32" s="354"/>
      <c r="E32" s="354"/>
      <c r="F32" s="354"/>
      <c r="G32" s="354"/>
      <c r="H32" s="354"/>
      <c r="I32" s="354"/>
    </row>
    <row r="33" spans="3:9" ht="9.75">
      <c r="C33" s="354"/>
      <c r="D33" s="354"/>
      <c r="E33" s="354"/>
      <c r="F33" s="354"/>
      <c r="G33" s="354"/>
      <c r="H33" s="354"/>
      <c r="I33" s="354"/>
    </row>
    <row r="34" spans="3:9" ht="9.75">
      <c r="C34" s="354"/>
      <c r="D34" s="354"/>
      <c r="E34" s="354"/>
      <c r="F34" s="354"/>
      <c r="G34" s="354"/>
      <c r="H34" s="354"/>
      <c r="I34" s="354"/>
    </row>
    <row r="35" spans="3:9" ht="9.75">
      <c r="C35" s="354"/>
      <c r="D35" s="354"/>
      <c r="E35" s="354"/>
      <c r="F35" s="354"/>
      <c r="G35" s="354"/>
      <c r="H35" s="354"/>
      <c r="I35" s="354"/>
    </row>
    <row r="36" spans="3:9" ht="9.75">
      <c r="C36" s="354"/>
      <c r="D36" s="354"/>
      <c r="E36" s="354"/>
      <c r="F36" s="354"/>
      <c r="G36" s="354"/>
      <c r="H36" s="354"/>
      <c r="I36" s="354"/>
    </row>
    <row r="37" spans="3:9" ht="9.75">
      <c r="C37" s="354"/>
      <c r="D37" s="354"/>
      <c r="E37" s="354"/>
      <c r="F37" s="354"/>
      <c r="G37" s="354"/>
      <c r="H37" s="354"/>
      <c r="I37" s="354"/>
    </row>
    <row r="38" spans="3:9" ht="9.75">
      <c r="C38" s="354"/>
      <c r="D38" s="354"/>
      <c r="E38" s="354"/>
      <c r="F38" s="354"/>
      <c r="G38" s="354"/>
      <c r="H38" s="354"/>
      <c r="I38" s="354"/>
    </row>
    <row r="39" spans="3:9" ht="9.75">
      <c r="C39" s="354"/>
      <c r="D39" s="354"/>
      <c r="E39" s="354"/>
      <c r="F39" s="354"/>
      <c r="G39" s="354"/>
      <c r="H39" s="354"/>
      <c r="I39" s="354"/>
    </row>
    <row r="40" spans="3:9" ht="9.75">
      <c r="C40" s="354"/>
      <c r="D40" s="354"/>
      <c r="E40" s="354"/>
      <c r="F40" s="354"/>
      <c r="G40" s="354"/>
      <c r="H40" s="354"/>
      <c r="I40" s="354"/>
    </row>
    <row r="41" spans="3:9" ht="9.75">
      <c r="C41" s="354"/>
      <c r="D41" s="354"/>
      <c r="E41" s="354"/>
      <c r="F41" s="354"/>
      <c r="G41" s="354"/>
      <c r="H41" s="354"/>
      <c r="I41" s="354"/>
    </row>
    <row r="42" spans="3:9" ht="9.75">
      <c r="C42" s="354"/>
      <c r="D42" s="354"/>
      <c r="E42" s="354"/>
      <c r="F42" s="354"/>
      <c r="G42" s="354"/>
      <c r="H42" s="354"/>
      <c r="I42" s="354"/>
    </row>
    <row r="43" spans="3:9" ht="9.75">
      <c r="C43" s="354"/>
      <c r="D43" s="354"/>
      <c r="E43" s="354"/>
      <c r="F43" s="354"/>
      <c r="G43" s="354"/>
      <c r="H43" s="354"/>
      <c r="I43" s="354"/>
    </row>
    <row r="44" spans="3:9" ht="9.75">
      <c r="C44" s="354"/>
      <c r="D44" s="354"/>
      <c r="E44" s="354"/>
      <c r="F44" s="354"/>
      <c r="G44" s="354"/>
      <c r="H44" s="354"/>
      <c r="I44" s="354"/>
    </row>
    <row r="45" spans="3:9" ht="9.75">
      <c r="C45" s="354"/>
      <c r="D45" s="354"/>
      <c r="E45" s="354"/>
      <c r="F45" s="354"/>
      <c r="G45" s="354"/>
      <c r="H45" s="354"/>
      <c r="I45" s="354"/>
    </row>
    <row r="46" spans="3:9" ht="9.75">
      <c r="C46" s="354"/>
      <c r="D46" s="354"/>
      <c r="E46" s="354"/>
      <c r="F46" s="354"/>
      <c r="G46" s="354"/>
      <c r="H46" s="354"/>
      <c r="I46" s="354"/>
    </row>
    <row r="47" spans="3:9" ht="9.75">
      <c r="C47" s="354"/>
      <c r="D47" s="354"/>
      <c r="E47" s="354"/>
      <c r="F47" s="354"/>
      <c r="G47" s="354"/>
      <c r="H47" s="354"/>
      <c r="I47" s="354"/>
    </row>
    <row r="49" spans="3:9" ht="9.75">
      <c r="C49" s="418"/>
      <c r="D49" s="418"/>
      <c r="E49" s="418"/>
      <c r="F49" s="418"/>
      <c r="G49" s="418"/>
      <c r="H49" s="418"/>
      <c r="I49" s="418"/>
    </row>
    <row r="50" spans="3:9" ht="9.75">
      <c r="C50" s="418"/>
      <c r="D50" s="418"/>
      <c r="E50" s="418"/>
      <c r="F50" s="418"/>
      <c r="G50" s="418"/>
      <c r="H50" s="418"/>
      <c r="I50" s="418"/>
    </row>
    <row r="51" spans="3:9" ht="9.75">
      <c r="C51" s="418"/>
      <c r="D51" s="418"/>
      <c r="E51" s="418"/>
      <c r="F51" s="418"/>
      <c r="G51" s="418"/>
      <c r="H51" s="418"/>
      <c r="I51" s="418"/>
    </row>
    <row r="52" spans="3:9" ht="9.75">
      <c r="C52" s="418"/>
      <c r="D52" s="418"/>
      <c r="E52" s="418"/>
      <c r="F52" s="418"/>
      <c r="G52" s="418"/>
      <c r="H52" s="418"/>
      <c r="I52" s="418"/>
    </row>
    <row r="53" spans="3:9" ht="9.75">
      <c r="C53" s="418"/>
      <c r="D53" s="418"/>
      <c r="E53" s="418"/>
      <c r="F53" s="418"/>
      <c r="G53" s="418"/>
      <c r="H53" s="418"/>
      <c r="I53" s="418"/>
    </row>
    <row r="54" spans="3:9" ht="9.75">
      <c r="C54" s="418"/>
      <c r="D54" s="418"/>
      <c r="E54" s="418"/>
      <c r="F54" s="418"/>
      <c r="G54" s="418"/>
      <c r="H54" s="418"/>
      <c r="I54" s="418"/>
    </row>
    <row r="55" spans="3:9" ht="9.75">
      <c r="C55" s="418"/>
      <c r="D55" s="418"/>
      <c r="E55" s="418"/>
      <c r="F55" s="418"/>
      <c r="G55" s="418"/>
      <c r="H55" s="418"/>
      <c r="I55" s="418"/>
    </row>
    <row r="56" spans="3:9" ht="9.75">
      <c r="C56" s="418"/>
      <c r="D56" s="418"/>
      <c r="E56" s="418"/>
      <c r="F56" s="418"/>
      <c r="G56" s="418"/>
      <c r="H56" s="418"/>
      <c r="I56" s="418"/>
    </row>
    <row r="57" spans="3:9" ht="9.75">
      <c r="C57" s="418"/>
      <c r="D57" s="418"/>
      <c r="E57" s="418"/>
      <c r="F57" s="418"/>
      <c r="G57" s="418"/>
      <c r="H57" s="418"/>
      <c r="I57" s="418"/>
    </row>
    <row r="58" spans="3:9" ht="9.75">
      <c r="C58" s="418"/>
      <c r="D58" s="418"/>
      <c r="E58" s="418"/>
      <c r="F58" s="418"/>
      <c r="G58" s="418"/>
      <c r="H58" s="418"/>
      <c r="I58" s="418"/>
    </row>
    <row r="59" spans="3:9" ht="9.75">
      <c r="C59" s="418"/>
      <c r="D59" s="418"/>
      <c r="E59" s="418"/>
      <c r="F59" s="418"/>
      <c r="G59" s="418"/>
      <c r="H59" s="418"/>
      <c r="I59" s="418"/>
    </row>
    <row r="60" spans="3:9" ht="9.75">
      <c r="C60" s="418"/>
      <c r="D60" s="418"/>
      <c r="E60" s="418"/>
      <c r="F60" s="418"/>
      <c r="G60" s="418"/>
      <c r="H60" s="418"/>
      <c r="I60" s="418"/>
    </row>
    <row r="61" spans="3:9" ht="9.75">
      <c r="C61" s="418"/>
      <c r="D61" s="418"/>
      <c r="E61" s="418"/>
      <c r="F61" s="418"/>
      <c r="G61" s="418"/>
      <c r="H61" s="418"/>
      <c r="I61" s="418"/>
    </row>
    <row r="62" spans="3:9" ht="9.75">
      <c r="C62" s="418"/>
      <c r="D62" s="418"/>
      <c r="E62" s="418"/>
      <c r="F62" s="418"/>
      <c r="G62" s="418"/>
      <c r="H62" s="418"/>
      <c r="I62" s="418"/>
    </row>
    <row r="63" spans="3:9" ht="9.75">
      <c r="C63" s="418"/>
      <c r="D63" s="418"/>
      <c r="E63" s="418"/>
      <c r="F63" s="418"/>
      <c r="G63" s="418"/>
      <c r="H63" s="418"/>
      <c r="I63" s="418"/>
    </row>
    <row r="64" spans="3:9" ht="9.75">
      <c r="C64" s="418"/>
      <c r="D64" s="418"/>
      <c r="E64" s="418"/>
      <c r="F64" s="418"/>
      <c r="G64" s="418"/>
      <c r="H64" s="418"/>
      <c r="I64" s="418"/>
    </row>
    <row r="65" ht="9.75">
      <c r="C65" s="418"/>
    </row>
  </sheetData>
  <sheetProtection/>
  <mergeCells count="3">
    <mergeCell ref="A5:A6"/>
    <mergeCell ref="A2:I2"/>
    <mergeCell ref="A1:I1"/>
  </mergeCells>
  <printOptions horizontalCentered="1" verticalCentered="1"/>
  <pageMargins left="0" right="0" top="1.1811023622047245" bottom="0.3937007874015748" header="0" footer="0"/>
  <pageSetup horizontalDpi="600" verticalDpi="600" orientation="landscape" paperSize="9" scale="99" r:id="rId1"/>
  <rowBreaks count="1" manualBreakCount="1">
    <brk id="73" max="65535" man="1"/>
  </rowBreaks>
  <ignoredErrors>
    <ignoredError sqref="B6:H6" numberStoredAsText="1"/>
  </ignoredErrors>
</worksheet>
</file>

<file path=xl/worksheets/sheet37.xml><?xml version="1.0" encoding="utf-8"?>
<worksheet xmlns="http://schemas.openxmlformats.org/spreadsheetml/2006/main" xmlns:r="http://schemas.openxmlformats.org/officeDocument/2006/relationships">
  <sheetPr>
    <tabColor theme="6"/>
    <pageSetUpPr fitToPage="1"/>
  </sheetPr>
  <dimension ref="A1:J60"/>
  <sheetViews>
    <sheetView showGridLines="0" zoomScalePageLayoutView="0" workbookViewId="0" topLeftCell="A1">
      <selection activeCell="A23" sqref="A23:D23"/>
    </sheetView>
  </sheetViews>
  <sheetFormatPr defaultColWidth="11.421875" defaultRowHeight="12.75"/>
  <cols>
    <col min="1" max="1" width="22.8515625" style="162" customWidth="1"/>
    <col min="2" max="2" width="15.57421875" style="162" customWidth="1"/>
    <col min="3" max="3" width="16.140625" style="162" customWidth="1"/>
    <col min="4" max="4" width="18.140625" style="162" customWidth="1"/>
    <col min="5" max="16384" width="11.421875" style="162" customWidth="1"/>
  </cols>
  <sheetData>
    <row r="1" spans="1:4" ht="12.75" customHeight="1">
      <c r="A1" s="1055" t="s">
        <v>358</v>
      </c>
      <c r="B1" s="1055"/>
      <c r="C1" s="1055"/>
      <c r="D1" s="1055"/>
    </row>
    <row r="2" spans="1:4" ht="12.75" customHeight="1">
      <c r="A2" s="1055" t="s">
        <v>163</v>
      </c>
      <c r="B2" s="1055"/>
      <c r="C2" s="1055"/>
      <c r="D2" s="1055"/>
    </row>
    <row r="3" spans="1:4" ht="12.75" customHeight="1">
      <c r="A3" s="732"/>
      <c r="B3" s="732"/>
      <c r="C3" s="732"/>
      <c r="D3" s="732"/>
    </row>
    <row r="4" ht="21" customHeight="1" thickBot="1">
      <c r="D4" s="327" t="s">
        <v>164</v>
      </c>
    </row>
    <row r="5" spans="1:4" ht="15.75" customHeight="1" thickTop="1">
      <c r="A5" s="326" t="s">
        <v>165</v>
      </c>
      <c r="B5" s="326" t="s">
        <v>166</v>
      </c>
      <c r="C5" s="326" t="s">
        <v>166</v>
      </c>
      <c r="D5" s="326" t="s">
        <v>163</v>
      </c>
    </row>
    <row r="6" spans="1:4" ht="15.75" customHeight="1" thickBot="1">
      <c r="A6" s="325" t="s">
        <v>167</v>
      </c>
      <c r="B6" s="325">
        <v>2018</v>
      </c>
      <c r="C6" s="325">
        <v>2017</v>
      </c>
      <c r="D6" s="325" t="s">
        <v>542</v>
      </c>
    </row>
    <row r="7" spans="1:4" ht="15.75" customHeight="1">
      <c r="A7" s="162" t="s">
        <v>14</v>
      </c>
      <c r="B7" s="163">
        <v>78732</v>
      </c>
      <c r="C7" s="163">
        <v>77740</v>
      </c>
      <c r="D7" s="163">
        <v>992</v>
      </c>
    </row>
    <row r="8" spans="1:4" ht="15.75" customHeight="1">
      <c r="A8" s="162" t="s">
        <v>15</v>
      </c>
      <c r="B8" s="163">
        <v>11342</v>
      </c>
      <c r="C8" s="163">
        <v>11210</v>
      </c>
      <c r="D8" s="163">
        <v>132</v>
      </c>
    </row>
    <row r="9" spans="1:4" ht="15.75" customHeight="1">
      <c r="A9" s="162" t="s">
        <v>16</v>
      </c>
      <c r="B9" s="163">
        <v>35439</v>
      </c>
      <c r="C9" s="163">
        <v>34260</v>
      </c>
      <c r="D9" s="163">
        <v>1179</v>
      </c>
    </row>
    <row r="10" spans="1:4" ht="15.75" customHeight="1">
      <c r="A10" s="162" t="s">
        <v>17</v>
      </c>
      <c r="B10" s="163">
        <v>4351</v>
      </c>
      <c r="C10" s="163">
        <v>4244</v>
      </c>
      <c r="D10" s="163">
        <v>107</v>
      </c>
    </row>
    <row r="11" spans="1:4" ht="15.75" customHeight="1">
      <c r="A11" s="162" t="s">
        <v>18</v>
      </c>
      <c r="B11" s="163">
        <v>3171</v>
      </c>
      <c r="C11" s="163">
        <v>3033</v>
      </c>
      <c r="D11" s="163">
        <v>138</v>
      </c>
    </row>
    <row r="12" spans="1:4" ht="15.75" customHeight="1">
      <c r="A12" s="162" t="s">
        <v>19</v>
      </c>
      <c r="B12" s="163">
        <v>1591</v>
      </c>
      <c r="C12" s="163">
        <v>1570</v>
      </c>
      <c r="D12" s="163">
        <v>21</v>
      </c>
    </row>
    <row r="13" spans="1:4" ht="15.75" customHeight="1">
      <c r="A13" s="162" t="s">
        <v>20</v>
      </c>
      <c r="B13" s="163">
        <v>9232</v>
      </c>
      <c r="C13" s="163">
        <v>8795</v>
      </c>
      <c r="D13" s="163">
        <v>437</v>
      </c>
    </row>
    <row r="14" spans="1:4" ht="15.75" customHeight="1">
      <c r="A14" s="162" t="s">
        <v>21</v>
      </c>
      <c r="B14" s="163">
        <v>47084</v>
      </c>
      <c r="C14" s="163">
        <v>46187</v>
      </c>
      <c r="D14" s="163">
        <v>897</v>
      </c>
    </row>
    <row r="15" spans="1:4" ht="15.75" customHeight="1">
      <c r="A15" s="162" t="s">
        <v>22</v>
      </c>
      <c r="B15" s="163">
        <v>8251</v>
      </c>
      <c r="C15" s="163">
        <v>7959</v>
      </c>
      <c r="D15" s="163">
        <v>292</v>
      </c>
    </row>
    <row r="16" spans="1:4" ht="15.75" customHeight="1">
      <c r="A16" s="162" t="s">
        <v>23</v>
      </c>
      <c r="B16" s="163">
        <v>14714</v>
      </c>
      <c r="C16" s="163">
        <v>14430</v>
      </c>
      <c r="D16" s="163">
        <v>284</v>
      </c>
    </row>
    <row r="17" spans="1:4" ht="15.75" customHeight="1">
      <c r="A17" s="162" t="s">
        <v>24</v>
      </c>
      <c r="B17" s="163">
        <v>6808</v>
      </c>
      <c r="C17" s="163">
        <v>7042</v>
      </c>
      <c r="D17" s="163">
        <v>-234</v>
      </c>
    </row>
    <row r="18" spans="1:4" ht="15.75" customHeight="1">
      <c r="A18" s="162" t="s">
        <v>25</v>
      </c>
      <c r="B18" s="163">
        <v>4622</v>
      </c>
      <c r="C18" s="163">
        <v>4401</v>
      </c>
      <c r="D18" s="163">
        <v>221</v>
      </c>
    </row>
    <row r="19" spans="1:4" ht="15.75" customHeight="1">
      <c r="A19" s="162" t="s">
        <v>26</v>
      </c>
      <c r="B19" s="163">
        <v>8721</v>
      </c>
      <c r="C19" s="163">
        <v>8817</v>
      </c>
      <c r="D19" s="163">
        <v>-96</v>
      </c>
    </row>
    <row r="20" spans="1:4" ht="15.75" customHeight="1">
      <c r="A20" s="162" t="s">
        <v>27</v>
      </c>
      <c r="B20" s="163">
        <v>33448</v>
      </c>
      <c r="C20" s="163">
        <v>32783</v>
      </c>
      <c r="D20" s="163">
        <v>665</v>
      </c>
    </row>
    <row r="21" spans="1:4" ht="15.75" customHeight="1" thickBot="1">
      <c r="A21" s="324" t="s">
        <v>28</v>
      </c>
      <c r="B21" s="163">
        <v>12360</v>
      </c>
      <c r="C21" s="163">
        <v>11870</v>
      </c>
      <c r="D21" s="163">
        <v>490</v>
      </c>
    </row>
    <row r="22" spans="1:4" ht="15.75" customHeight="1" thickBot="1">
      <c r="A22" s="323" t="s">
        <v>13</v>
      </c>
      <c r="B22" s="776">
        <v>279866</v>
      </c>
      <c r="C22" s="776">
        <v>274341</v>
      </c>
      <c r="D22" s="776">
        <v>5525</v>
      </c>
    </row>
    <row r="23" spans="1:4" ht="46.5" customHeight="1" thickTop="1">
      <c r="A23" s="1057" t="s">
        <v>552</v>
      </c>
      <c r="B23" s="1057"/>
      <c r="C23" s="1057"/>
      <c r="D23" s="1057"/>
    </row>
    <row r="24" ht="15.75" customHeight="1">
      <c r="A24" s="162" t="s">
        <v>229</v>
      </c>
    </row>
    <row r="25" ht="12" customHeight="1">
      <c r="D25" s="163"/>
    </row>
    <row r="26" spans="2:10" ht="9.75">
      <c r="B26" s="163"/>
      <c r="C26" s="163"/>
      <c r="D26" s="163"/>
      <c r="J26" s="163"/>
    </row>
    <row r="27" spans="2:10" ht="9.75">
      <c r="B27" s="163"/>
      <c r="J27" s="163"/>
    </row>
    <row r="28" ht="9.75">
      <c r="D28" s="163"/>
    </row>
    <row r="29" spans="2:10" ht="9.75">
      <c r="B29" s="163"/>
      <c r="C29" s="163"/>
      <c r="D29" s="163"/>
      <c r="J29" s="163"/>
    </row>
    <row r="30" spans="3:10" ht="9.75">
      <c r="C30" s="163"/>
      <c r="D30" s="163"/>
      <c r="J30" s="163"/>
    </row>
    <row r="31" spans="3:4" ht="9.75">
      <c r="C31" s="163"/>
      <c r="D31" s="163"/>
    </row>
    <row r="32" spans="2:4" ht="9.75">
      <c r="B32" s="163"/>
      <c r="C32" s="163"/>
      <c r="D32" s="163"/>
    </row>
    <row r="33" spans="3:10" ht="9.75">
      <c r="C33" s="163"/>
      <c r="D33" s="163"/>
      <c r="J33" s="163"/>
    </row>
    <row r="34" spans="1:4" ht="9.75">
      <c r="A34" s="163"/>
      <c r="B34" s="163"/>
      <c r="C34" s="163"/>
      <c r="D34" s="163"/>
    </row>
    <row r="35" spans="1:4" ht="9.75">
      <c r="A35" s="163"/>
      <c r="B35" s="163"/>
      <c r="C35" s="163"/>
      <c r="D35" s="163"/>
    </row>
    <row r="36" spans="1:4" ht="9.75">
      <c r="A36" s="176"/>
      <c r="B36" s="176"/>
      <c r="C36" s="163"/>
      <c r="D36" s="163"/>
    </row>
    <row r="37" spans="1:4" ht="9.75">
      <c r="A37" s="176"/>
      <c r="B37" s="176"/>
      <c r="C37" s="163"/>
      <c r="D37" s="163"/>
    </row>
    <row r="38" spans="1:7" ht="9.75">
      <c r="A38" s="177"/>
      <c r="B38" s="177"/>
      <c r="C38" s="176"/>
      <c r="D38" s="176"/>
      <c r="E38" s="177"/>
      <c r="F38" s="177"/>
      <c r="G38" s="177"/>
    </row>
    <row r="39" spans="1:7" ht="9.75">
      <c r="A39" s="322"/>
      <c r="B39" s="322"/>
      <c r="C39" s="176"/>
      <c r="D39" s="176"/>
      <c r="E39" s="177"/>
      <c r="F39" s="177"/>
      <c r="G39" s="177"/>
    </row>
    <row r="40" spans="1:7" ht="9.75">
      <c r="A40" s="322"/>
      <c r="B40" s="322"/>
      <c r="C40" s="176"/>
      <c r="D40" s="176"/>
      <c r="E40" s="177"/>
      <c r="F40" s="177"/>
      <c r="G40" s="177"/>
    </row>
    <row r="41" spans="1:7" ht="9.75">
      <c r="A41" s="177"/>
      <c r="B41" s="176"/>
      <c r="C41" s="176"/>
      <c r="D41" s="176"/>
      <c r="E41" s="177"/>
      <c r="F41" s="177"/>
      <c r="G41" s="177"/>
    </row>
    <row r="42" spans="1:7" ht="9.75">
      <c r="A42" s="177"/>
      <c r="B42" s="176"/>
      <c r="C42" s="176"/>
      <c r="D42" s="176"/>
      <c r="E42" s="177"/>
      <c r="F42" s="177"/>
      <c r="G42" s="177"/>
    </row>
    <row r="43" spans="1:7" ht="9.75">
      <c r="A43" s="177"/>
      <c r="B43" s="176"/>
      <c r="C43" s="176"/>
      <c r="D43" s="176"/>
      <c r="E43" s="177"/>
      <c r="F43" s="177"/>
      <c r="G43" s="177"/>
    </row>
    <row r="44" spans="1:7" ht="9.75">
      <c r="A44" s="177"/>
      <c r="B44" s="176"/>
      <c r="C44" s="321"/>
      <c r="D44" s="321"/>
      <c r="E44" s="177"/>
      <c r="F44" s="177"/>
      <c r="G44" s="177"/>
    </row>
    <row r="45" spans="1:7" ht="9.75">
      <c r="A45" s="177"/>
      <c r="B45" s="176"/>
      <c r="C45" s="176"/>
      <c r="D45" s="176"/>
      <c r="E45" s="177"/>
      <c r="F45" s="177"/>
      <c r="G45" s="177"/>
    </row>
    <row r="46" spans="1:7" ht="9.75">
      <c r="A46" s="177"/>
      <c r="B46" s="176"/>
      <c r="C46" s="176"/>
      <c r="D46" s="176"/>
      <c r="E46" s="177"/>
      <c r="F46" s="177"/>
      <c r="G46" s="177"/>
    </row>
    <row r="47" spans="1:7" ht="21.75" customHeight="1">
      <c r="A47" s="177"/>
      <c r="B47" s="176"/>
      <c r="C47" s="176"/>
      <c r="D47" s="176"/>
      <c r="E47" s="177"/>
      <c r="F47" s="177"/>
      <c r="G47" s="177"/>
    </row>
    <row r="48" spans="1:7" ht="9.75">
      <c r="A48" s="177"/>
      <c r="B48" s="176"/>
      <c r="C48" s="176"/>
      <c r="D48" s="176"/>
      <c r="E48" s="177"/>
      <c r="F48" s="177"/>
      <c r="G48" s="177"/>
    </row>
    <row r="49" spans="1:7" ht="9.75">
      <c r="A49" s="177"/>
      <c r="B49" s="176"/>
      <c r="C49" s="176"/>
      <c r="D49" s="176"/>
      <c r="E49" s="177"/>
      <c r="F49" s="177"/>
      <c r="G49" s="177"/>
    </row>
    <row r="50" spans="1:7" ht="9.75">
      <c r="A50" s="177"/>
      <c r="B50" s="176"/>
      <c r="C50" s="176"/>
      <c r="D50" s="176"/>
      <c r="E50" s="177"/>
      <c r="F50" s="177"/>
      <c r="G50" s="177"/>
    </row>
    <row r="51" spans="1:7" ht="9.75">
      <c r="A51" s="177"/>
      <c r="B51" s="176"/>
      <c r="C51" s="176"/>
      <c r="D51" s="176"/>
      <c r="E51" s="177"/>
      <c r="F51" s="177"/>
      <c r="G51" s="177"/>
    </row>
    <row r="52" spans="1:7" ht="9.75">
      <c r="A52" s="177"/>
      <c r="B52" s="176"/>
      <c r="C52" s="176"/>
      <c r="D52" s="176"/>
      <c r="E52" s="177"/>
      <c r="F52" s="177"/>
      <c r="G52" s="177"/>
    </row>
    <row r="53" spans="1:7" ht="9.75">
      <c r="A53" s="177"/>
      <c r="B53" s="176"/>
      <c r="C53" s="176"/>
      <c r="D53" s="176"/>
      <c r="E53" s="177"/>
      <c r="F53" s="177"/>
      <c r="G53" s="177"/>
    </row>
    <row r="54" spans="1:7" ht="9.75">
      <c r="A54" s="177"/>
      <c r="B54" s="176"/>
      <c r="C54" s="176"/>
      <c r="D54" s="176"/>
      <c r="E54" s="177"/>
      <c r="F54" s="177"/>
      <c r="G54" s="177"/>
    </row>
    <row r="55" spans="1:4" ht="9.75">
      <c r="A55" s="177"/>
      <c r="B55" s="176"/>
      <c r="C55" s="176"/>
      <c r="D55" s="176"/>
    </row>
    <row r="56" spans="1:4" ht="9.75">
      <c r="A56" s="322"/>
      <c r="B56" s="321"/>
      <c r="C56" s="321"/>
      <c r="D56" s="321"/>
    </row>
    <row r="57" spans="1:4" ht="37.5" customHeight="1">
      <c r="A57" s="1056"/>
      <c r="B57" s="1056"/>
      <c r="C57" s="1056"/>
      <c r="D57" s="1056"/>
    </row>
    <row r="60" spans="2:3" ht="9.75">
      <c r="B60" s="163"/>
      <c r="C60" s="163"/>
    </row>
  </sheetData>
  <sheetProtection/>
  <mergeCells count="4">
    <mergeCell ref="A1:D1"/>
    <mergeCell ref="A57:D57"/>
    <mergeCell ref="A23:D23"/>
    <mergeCell ref="A2:D2"/>
  </mergeCells>
  <printOptions horizontalCentered="1" verticalCentered="1"/>
  <pageMargins left="0.7480314960629921" right="0.7480314960629921" top="0.3937007874015748" bottom="0.3937007874015748" header="0" footer="0"/>
  <pageSetup fitToHeight="1" fitToWidth="1" horizontalDpi="600" verticalDpi="600" orientation="landscape" paperSize="9" r:id="rId1"/>
</worksheet>
</file>

<file path=xl/worksheets/sheet38.xml><?xml version="1.0" encoding="utf-8"?>
<worksheet xmlns="http://schemas.openxmlformats.org/spreadsheetml/2006/main" xmlns:r="http://schemas.openxmlformats.org/officeDocument/2006/relationships">
  <sheetPr>
    <tabColor theme="6"/>
    <pageSetUpPr fitToPage="1"/>
  </sheetPr>
  <dimension ref="A1:I58"/>
  <sheetViews>
    <sheetView showGridLines="0" zoomScalePageLayoutView="0" workbookViewId="0" topLeftCell="A1">
      <selection activeCell="B22" sqref="B22"/>
    </sheetView>
  </sheetViews>
  <sheetFormatPr defaultColWidth="11.421875" defaultRowHeight="12.75"/>
  <cols>
    <col min="1" max="1" width="23.8515625" style="162" customWidth="1"/>
    <col min="2" max="2" width="22.57421875" style="162" customWidth="1"/>
    <col min="3" max="4" width="14.421875" style="162" customWidth="1"/>
    <col min="5" max="5" width="11.421875" style="162" customWidth="1"/>
    <col min="6" max="6" width="36.421875" style="162" customWidth="1"/>
    <col min="7" max="7" width="11.421875" style="162" customWidth="1"/>
    <col min="8" max="8" width="24.8515625" style="177" customWidth="1"/>
    <col min="9" max="9" width="23.8515625" style="177" customWidth="1"/>
    <col min="10" max="16384" width="11.421875" style="162" customWidth="1"/>
  </cols>
  <sheetData>
    <row r="1" spans="1:4" ht="9.75">
      <c r="A1" s="1055" t="s">
        <v>359</v>
      </c>
      <c r="B1" s="1055"/>
      <c r="C1" s="372"/>
      <c r="D1" s="372"/>
    </row>
    <row r="2" spans="1:9" ht="25.5" customHeight="1">
      <c r="A2" s="1062" t="s">
        <v>543</v>
      </c>
      <c r="B2" s="1062"/>
      <c r="C2" s="372"/>
      <c r="D2" s="372"/>
      <c r="E2" s="1066"/>
      <c r="F2" s="1066"/>
      <c r="H2" s="1063"/>
      <c r="I2" s="1063"/>
    </row>
    <row r="3" spans="1:9" ht="7.5" customHeight="1">
      <c r="A3" s="733"/>
      <c r="B3" s="733"/>
      <c r="C3" s="372"/>
      <c r="D3" s="372"/>
      <c r="E3" s="778"/>
      <c r="F3" s="778"/>
      <c r="H3" s="322"/>
      <c r="I3" s="322"/>
    </row>
    <row r="4" spans="1:9" ht="25.5" customHeight="1" thickBot="1">
      <c r="A4" s="514"/>
      <c r="B4" s="327" t="s">
        <v>164</v>
      </c>
      <c r="C4" s="177"/>
      <c r="D4" s="177"/>
      <c r="E4" s="1058"/>
      <c r="F4" s="1058"/>
      <c r="H4" s="1063"/>
      <c r="I4" s="1063"/>
    </row>
    <row r="5" spans="1:6" ht="15.75" customHeight="1" thickTop="1">
      <c r="A5" s="1060" t="s">
        <v>249</v>
      </c>
      <c r="B5" s="1064" t="s">
        <v>553</v>
      </c>
      <c r="C5" s="976"/>
      <c r="D5" s="976"/>
      <c r="E5" s="1058"/>
      <c r="F5" s="1058"/>
    </row>
    <row r="6" spans="1:9" ht="28.5" customHeight="1" thickBot="1">
      <c r="A6" s="1061"/>
      <c r="B6" s="1065"/>
      <c r="C6" s="976"/>
      <c r="D6" s="976"/>
      <c r="E6" s="778"/>
      <c r="F6" s="779"/>
      <c r="H6" s="976"/>
      <c r="I6" s="976"/>
    </row>
    <row r="7" spans="1:9" ht="15.75" customHeight="1">
      <c r="A7" s="514" t="s">
        <v>14</v>
      </c>
      <c r="B7" s="777">
        <v>58381</v>
      </c>
      <c r="C7" s="176"/>
      <c r="D7" s="176"/>
      <c r="E7" s="778"/>
      <c r="F7" s="779"/>
      <c r="H7" s="976"/>
      <c r="I7" s="976"/>
    </row>
    <row r="8" spans="1:9" ht="15.75" customHeight="1">
      <c r="A8" s="514" t="s">
        <v>15</v>
      </c>
      <c r="B8" s="777">
        <v>6515</v>
      </c>
      <c r="C8" s="177"/>
      <c r="D8" s="176"/>
      <c r="E8" s="778"/>
      <c r="F8" s="779"/>
      <c r="I8" s="176"/>
    </row>
    <row r="9" spans="1:9" ht="15.75" customHeight="1">
      <c r="A9" s="514" t="s">
        <v>16</v>
      </c>
      <c r="B9" s="777">
        <v>26733</v>
      </c>
      <c r="C9" s="176"/>
      <c r="D9" s="176"/>
      <c r="E9" s="778"/>
      <c r="F9" s="779"/>
      <c r="I9" s="176"/>
    </row>
    <row r="10" spans="1:9" ht="15.75" customHeight="1">
      <c r="A10" s="514" t="s">
        <v>17</v>
      </c>
      <c r="B10" s="777">
        <v>2080</v>
      </c>
      <c r="C10" s="176"/>
      <c r="D10" s="176"/>
      <c r="E10" s="778"/>
      <c r="F10" s="779"/>
      <c r="I10" s="176"/>
    </row>
    <row r="11" spans="1:9" ht="15.75" customHeight="1">
      <c r="A11" s="514" t="s">
        <v>18</v>
      </c>
      <c r="B11" s="777">
        <v>2550</v>
      </c>
      <c r="C11" s="176"/>
      <c r="D11" s="176"/>
      <c r="E11" s="778"/>
      <c r="F11" s="779"/>
      <c r="I11" s="176"/>
    </row>
    <row r="12" spans="1:9" ht="15.75" customHeight="1">
      <c r="A12" s="514" t="s">
        <v>19</v>
      </c>
      <c r="B12" s="777">
        <v>542</v>
      </c>
      <c r="C12" s="176"/>
      <c r="D12" s="176"/>
      <c r="E12" s="778"/>
      <c r="F12" s="779"/>
      <c r="I12" s="176"/>
    </row>
    <row r="13" spans="1:9" ht="15.75" customHeight="1">
      <c r="A13" s="514" t="s">
        <v>20</v>
      </c>
      <c r="B13" s="777">
        <v>7885</v>
      </c>
      <c r="C13" s="176"/>
      <c r="D13" s="176"/>
      <c r="E13" s="778"/>
      <c r="F13" s="779"/>
      <c r="I13" s="176"/>
    </row>
    <row r="14" spans="1:9" ht="15.75" customHeight="1">
      <c r="A14" s="514" t="s">
        <v>21</v>
      </c>
      <c r="B14" s="777">
        <v>38938</v>
      </c>
      <c r="C14" s="176"/>
      <c r="D14" s="176"/>
      <c r="E14" s="778"/>
      <c r="F14" s="779"/>
      <c r="I14" s="176"/>
    </row>
    <row r="15" spans="1:9" ht="15.75" customHeight="1">
      <c r="A15" s="514" t="s">
        <v>22</v>
      </c>
      <c r="B15" s="777">
        <v>4438</v>
      </c>
      <c r="C15" s="176"/>
      <c r="D15" s="176"/>
      <c r="E15" s="778"/>
      <c r="F15" s="779"/>
      <c r="I15" s="176"/>
    </row>
    <row r="16" spans="1:9" ht="15.75" customHeight="1">
      <c r="A16" s="514" t="s">
        <v>23</v>
      </c>
      <c r="B16" s="777">
        <v>11221</v>
      </c>
      <c r="C16" s="176"/>
      <c r="D16" s="176"/>
      <c r="E16" s="778"/>
      <c r="F16" s="779"/>
      <c r="I16" s="176"/>
    </row>
    <row r="17" spans="1:9" ht="15.75" customHeight="1">
      <c r="A17" s="514" t="s">
        <v>24</v>
      </c>
      <c r="B17" s="777">
        <v>4915</v>
      </c>
      <c r="C17" s="176"/>
      <c r="D17" s="176"/>
      <c r="E17" s="778"/>
      <c r="F17" s="779"/>
      <c r="I17" s="176"/>
    </row>
    <row r="18" spans="1:9" ht="15.75" customHeight="1">
      <c r="A18" s="514" t="s">
        <v>25</v>
      </c>
      <c r="B18" s="777">
        <v>2767</v>
      </c>
      <c r="C18" s="176"/>
      <c r="D18" s="176"/>
      <c r="E18" s="778"/>
      <c r="F18" s="779"/>
      <c r="I18" s="176"/>
    </row>
    <row r="19" spans="1:9" ht="15.75" customHeight="1">
      <c r="A19" s="514" t="s">
        <v>26</v>
      </c>
      <c r="B19" s="777">
        <v>6437</v>
      </c>
      <c r="C19" s="176"/>
      <c r="D19" s="176"/>
      <c r="E19" s="778"/>
      <c r="F19" s="779"/>
      <c r="I19" s="176"/>
    </row>
    <row r="20" spans="1:9" ht="15.75" customHeight="1">
      <c r="A20" s="514" t="s">
        <v>27</v>
      </c>
      <c r="B20" s="777">
        <v>1671</v>
      </c>
      <c r="C20" s="176"/>
      <c r="D20" s="176"/>
      <c r="E20" s="778"/>
      <c r="F20" s="779"/>
      <c r="I20" s="176"/>
    </row>
    <row r="21" spans="1:9" ht="15.75" customHeight="1" thickBot="1">
      <c r="A21" s="516" t="s">
        <v>28</v>
      </c>
      <c r="B21" s="923">
        <v>4058</v>
      </c>
      <c r="C21" s="176"/>
      <c r="D21" s="176"/>
      <c r="E21" s="780"/>
      <c r="F21" s="781"/>
      <c r="I21" s="176"/>
    </row>
    <row r="22" spans="1:9" ht="15.75" customHeight="1" thickBot="1">
      <c r="A22" s="517" t="s">
        <v>13</v>
      </c>
      <c r="B22" s="776">
        <v>179130</v>
      </c>
      <c r="C22" s="321"/>
      <c r="E22" s="778"/>
      <c r="F22" s="779"/>
      <c r="I22" s="176"/>
    </row>
    <row r="23" spans="1:9" ht="10.5" thickTop="1">
      <c r="A23" s="514" t="s">
        <v>229</v>
      </c>
      <c r="B23" s="515"/>
      <c r="C23" s="176"/>
      <c r="D23" s="176"/>
      <c r="E23" s="177"/>
      <c r="F23" s="177"/>
      <c r="H23" s="322"/>
      <c r="I23" s="321"/>
    </row>
    <row r="24" spans="1:9" ht="9.75" hidden="1">
      <c r="A24" s="1059" t="s">
        <v>254</v>
      </c>
      <c r="B24" s="1059"/>
      <c r="C24" s="1059"/>
      <c r="D24" s="1059"/>
      <c r="E24" s="177"/>
      <c r="F24" s="177"/>
      <c r="I24" s="176"/>
    </row>
    <row r="25" spans="1:6" ht="9.75" hidden="1">
      <c r="A25" s="1059"/>
      <c r="B25" s="1059"/>
      <c r="C25" s="1059"/>
      <c r="D25" s="1059"/>
      <c r="E25" s="177"/>
      <c r="F25" s="177"/>
    </row>
    <row r="26" spans="5:6" ht="9.75" hidden="1">
      <c r="E26" s="177"/>
      <c r="F26" s="177"/>
    </row>
    <row r="27" spans="2:6" ht="9.75" hidden="1">
      <c r="B27" s="163"/>
      <c r="C27" s="163"/>
      <c r="D27" s="163"/>
      <c r="E27" s="177"/>
      <c r="F27" s="177"/>
    </row>
    <row r="28" spans="5:6" ht="9.75">
      <c r="E28" s="177"/>
      <c r="F28" s="177"/>
    </row>
    <row r="29" spans="5:6" ht="9.75">
      <c r="E29" s="177"/>
      <c r="F29" s="177"/>
    </row>
    <row r="30" spans="2:4" ht="9.75">
      <c r="B30" s="163"/>
      <c r="C30" s="163"/>
      <c r="D30" s="163"/>
    </row>
    <row r="31" ht="9.75">
      <c r="B31" s="163"/>
    </row>
    <row r="32" spans="1:4" ht="9.75">
      <c r="A32" s="163"/>
      <c r="B32" s="163"/>
      <c r="C32" s="163"/>
      <c r="D32" s="163"/>
    </row>
    <row r="33" spans="1:4" ht="9.75">
      <c r="A33" s="163"/>
      <c r="B33" s="163"/>
      <c r="C33" s="163"/>
      <c r="D33" s="163"/>
    </row>
    <row r="34" spans="1:4" ht="9.75">
      <c r="A34" s="176"/>
      <c r="B34" s="176"/>
      <c r="C34" s="176"/>
      <c r="D34" s="176"/>
    </row>
    <row r="35" spans="1:4" ht="9.75">
      <c r="A35" s="176"/>
      <c r="B35" s="176"/>
      <c r="C35" s="176"/>
      <c r="D35" s="176"/>
    </row>
    <row r="36" spans="1:4" ht="9.75">
      <c r="A36" s="177"/>
      <c r="B36" s="177"/>
      <c r="C36" s="177"/>
      <c r="D36" s="177"/>
    </row>
    <row r="37" spans="1:4" ht="9.75">
      <c r="A37" s="322"/>
      <c r="B37" s="322"/>
      <c r="C37" s="322"/>
      <c r="D37" s="322"/>
    </row>
    <row r="38" spans="1:4" ht="9.75">
      <c r="A38" s="322"/>
      <c r="B38" s="322"/>
      <c r="C38" s="322"/>
      <c r="D38" s="322"/>
    </row>
    <row r="39" spans="1:4" ht="9.75">
      <c r="A39" s="177"/>
      <c r="B39" s="176"/>
      <c r="C39" s="176"/>
      <c r="D39" s="176"/>
    </row>
    <row r="40" spans="1:4" ht="9.75">
      <c r="A40" s="177"/>
      <c r="B40" s="176"/>
      <c r="C40" s="176"/>
      <c r="D40" s="176"/>
    </row>
    <row r="41" spans="1:4" ht="9.75">
      <c r="A41" s="177"/>
      <c r="B41" s="176"/>
      <c r="C41" s="176"/>
      <c r="D41" s="176"/>
    </row>
    <row r="42" spans="1:4" ht="9.75">
      <c r="A42" s="177"/>
      <c r="B42" s="176"/>
      <c r="C42" s="176"/>
      <c r="D42" s="176"/>
    </row>
    <row r="43" spans="1:4" ht="9.75">
      <c r="A43" s="177"/>
      <c r="B43" s="176"/>
      <c r="C43" s="176"/>
      <c r="D43" s="176"/>
    </row>
    <row r="44" spans="1:4" ht="9.75">
      <c r="A44" s="177"/>
      <c r="B44" s="176"/>
      <c r="C44" s="176"/>
      <c r="D44" s="176"/>
    </row>
    <row r="45" spans="1:4" ht="9.75">
      <c r="A45" s="177"/>
      <c r="B45" s="176"/>
      <c r="C45" s="176"/>
      <c r="D45" s="176"/>
    </row>
    <row r="46" spans="1:4" ht="9.75">
      <c r="A46" s="177"/>
      <c r="B46" s="176"/>
      <c r="C46" s="176"/>
      <c r="D46" s="176"/>
    </row>
    <row r="47" spans="1:4" ht="9.75">
      <c r="A47" s="177"/>
      <c r="B47" s="176"/>
      <c r="C47" s="176"/>
      <c r="D47" s="176"/>
    </row>
    <row r="48" spans="1:4" ht="9.75">
      <c r="A48" s="177"/>
      <c r="B48" s="176"/>
      <c r="C48" s="176"/>
      <c r="D48" s="176"/>
    </row>
    <row r="49" spans="1:4" ht="9.75">
      <c r="A49" s="177"/>
      <c r="B49" s="176"/>
      <c r="C49" s="176"/>
      <c r="D49" s="176"/>
    </row>
    <row r="50" spans="1:4" ht="9.75">
      <c r="A50" s="177"/>
      <c r="B50" s="176"/>
      <c r="C50" s="176"/>
      <c r="D50" s="176"/>
    </row>
    <row r="51" spans="1:4" ht="9.75">
      <c r="A51" s="177"/>
      <c r="B51" s="176"/>
      <c r="C51" s="176"/>
      <c r="D51" s="176"/>
    </row>
    <row r="52" spans="1:4" ht="9.75">
      <c r="A52" s="177"/>
      <c r="B52" s="176"/>
      <c r="C52" s="176"/>
      <c r="D52" s="176"/>
    </row>
    <row r="53" spans="1:4" ht="9.75">
      <c r="A53" s="177"/>
      <c r="B53" s="176"/>
      <c r="C53" s="176"/>
      <c r="D53" s="176"/>
    </row>
    <row r="54" spans="1:4" ht="9.75">
      <c r="A54" s="322"/>
      <c r="B54" s="321"/>
      <c r="C54" s="321"/>
      <c r="D54" s="321"/>
    </row>
    <row r="55" spans="1:4" ht="9.75">
      <c r="A55" s="1056"/>
      <c r="B55" s="1056"/>
      <c r="C55" s="1056"/>
      <c r="D55" s="1056"/>
    </row>
    <row r="58" spans="2:4" ht="9.75">
      <c r="B58" s="163"/>
      <c r="C58" s="163"/>
      <c r="D58" s="163"/>
    </row>
  </sheetData>
  <sheetProtection/>
  <mergeCells count="15">
    <mergeCell ref="A1:B1"/>
    <mergeCell ref="A2:B2"/>
    <mergeCell ref="H2:I2"/>
    <mergeCell ref="H4:I4"/>
    <mergeCell ref="H6:H7"/>
    <mergeCell ref="I6:I7"/>
    <mergeCell ref="B5:B6"/>
    <mergeCell ref="E2:F2"/>
    <mergeCell ref="E4:E5"/>
    <mergeCell ref="F4:F5"/>
    <mergeCell ref="C5:C6"/>
    <mergeCell ref="D5:D6"/>
    <mergeCell ref="A24:D25"/>
    <mergeCell ref="A55:D55"/>
    <mergeCell ref="A5:A6"/>
  </mergeCells>
  <printOptions horizontalCentered="1" verticalCentered="1"/>
  <pageMargins left="0.7480314960629921" right="0.7480314960629921" top="0.3937007874015748" bottom="0.3937007874015748" header="0" footer="0"/>
  <pageSetup fitToHeight="1" fitToWidth="1" horizontalDpi="600" verticalDpi="600" orientation="landscape" paperSize="9" r:id="rId1"/>
</worksheet>
</file>

<file path=xl/worksheets/sheet39.xml><?xml version="1.0" encoding="utf-8"?>
<worksheet xmlns="http://schemas.openxmlformats.org/spreadsheetml/2006/main" xmlns:r="http://schemas.openxmlformats.org/officeDocument/2006/relationships">
  <sheetPr>
    <tabColor theme="6"/>
    <pageSetUpPr fitToPage="1"/>
  </sheetPr>
  <dimension ref="A1:K23"/>
  <sheetViews>
    <sheetView showGridLines="0" zoomScalePageLayoutView="0" workbookViewId="0" topLeftCell="A1">
      <selection activeCell="E17" sqref="E17"/>
    </sheetView>
  </sheetViews>
  <sheetFormatPr defaultColWidth="11.421875" defaultRowHeight="12.75"/>
  <cols>
    <col min="1" max="1" width="32.140625" style="80" customWidth="1"/>
    <col min="2" max="3" width="16.57421875" style="80" customWidth="1"/>
    <col min="4" max="4" width="2.140625" style="80" customWidth="1"/>
    <col min="5" max="5" width="16.57421875" style="80" customWidth="1"/>
    <col min="6" max="6" width="7.140625" style="80" customWidth="1"/>
    <col min="7" max="16384" width="11.421875" style="80" customWidth="1"/>
  </cols>
  <sheetData>
    <row r="1" spans="1:5" s="77" customFormat="1" ht="9.75">
      <c r="A1" s="1067" t="s">
        <v>360</v>
      </c>
      <c r="B1" s="1067"/>
      <c r="C1" s="1067"/>
      <c r="D1" s="1067"/>
      <c r="E1" s="1067"/>
    </row>
    <row r="2" spans="1:5" s="77" customFormat="1" ht="20.25">
      <c r="A2" s="614" t="s">
        <v>127</v>
      </c>
      <c r="B2" s="615"/>
      <c r="C2" s="616"/>
      <c r="D2" s="616"/>
      <c r="E2" s="616"/>
    </row>
    <row r="3" spans="1:5" s="77" customFormat="1" ht="9.75">
      <c r="A3" s="614"/>
      <c r="B3" s="615"/>
      <c r="C3" s="616"/>
      <c r="D3" s="616"/>
      <c r="E3" s="616"/>
    </row>
    <row r="4" spans="1:9" ht="20.25" customHeight="1" thickBot="1">
      <c r="A4" s="78"/>
      <c r="B4" s="78"/>
      <c r="C4" s="78"/>
      <c r="D4" s="78"/>
      <c r="E4" s="79" t="s">
        <v>10</v>
      </c>
      <c r="G4" s="1076"/>
      <c r="H4" s="1076"/>
      <c r="I4" s="1076"/>
    </row>
    <row r="5" spans="1:11" ht="23.25" customHeight="1" thickTop="1">
      <c r="A5" s="81"/>
      <c r="B5" s="1074" t="s">
        <v>139</v>
      </c>
      <c r="C5" s="1074"/>
      <c r="D5" s="83"/>
      <c r="E5" s="1068" t="s">
        <v>13</v>
      </c>
      <c r="G5" s="1075"/>
      <c r="H5" s="1075"/>
      <c r="I5" s="1075"/>
      <c r="J5" s="1075"/>
      <c r="K5" s="1075"/>
    </row>
    <row r="6" spans="1:11" ht="33.75" customHeight="1">
      <c r="A6" s="84" t="s">
        <v>108</v>
      </c>
      <c r="B6" s="82" t="s">
        <v>106</v>
      </c>
      <c r="C6" s="82" t="s">
        <v>107</v>
      </c>
      <c r="D6" s="85"/>
      <c r="E6" s="1069"/>
      <c r="G6" s="1075"/>
      <c r="H6" s="1075"/>
      <c r="I6" s="1075"/>
      <c r="J6" s="1075"/>
      <c r="K6" s="1075"/>
    </row>
    <row r="7" spans="1:11" s="77" customFormat="1" ht="15.75" customHeight="1">
      <c r="A7" s="140" t="s">
        <v>14</v>
      </c>
      <c r="B7" s="376">
        <v>2588098.351790001</v>
      </c>
      <c r="C7" s="376">
        <v>1034946.1085</v>
      </c>
      <c r="D7" s="247"/>
      <c r="E7" s="419">
        <v>3623044.4602900012</v>
      </c>
      <c r="F7" s="141"/>
      <c r="G7" s="141"/>
      <c r="H7" s="141"/>
      <c r="I7" s="141"/>
      <c r="J7" s="141"/>
      <c r="K7" s="141"/>
    </row>
    <row r="8" spans="1:11" s="77" customFormat="1" ht="15.75" customHeight="1">
      <c r="A8" s="140" t="s">
        <v>15</v>
      </c>
      <c r="B8" s="376">
        <v>612563.4102300003</v>
      </c>
      <c r="C8" s="376">
        <v>569016.89453</v>
      </c>
      <c r="D8" s="247"/>
      <c r="E8" s="419">
        <v>1181580.3047600002</v>
      </c>
      <c r="F8" s="141"/>
      <c r="G8" s="141"/>
      <c r="H8" s="141"/>
      <c r="I8" s="141"/>
      <c r="K8" s="141"/>
    </row>
    <row r="9" spans="1:11" s="77" customFormat="1" ht="15.75" customHeight="1">
      <c r="A9" s="140" t="s">
        <v>16</v>
      </c>
      <c r="B9" s="376">
        <v>2176555.8796423287</v>
      </c>
      <c r="C9" s="376">
        <v>1205897.52328</v>
      </c>
      <c r="D9" s="247"/>
      <c r="E9" s="419">
        <v>3382453.4029223286</v>
      </c>
      <c r="F9" s="141"/>
      <c r="G9" s="141"/>
      <c r="H9" s="141"/>
      <c r="I9" s="141"/>
      <c r="J9" s="141"/>
      <c r="K9" s="141"/>
    </row>
    <row r="10" spans="1:11" s="77" customFormat="1" ht="15.75" customHeight="1">
      <c r="A10" s="140" t="s">
        <v>19</v>
      </c>
      <c r="B10" s="376">
        <v>71577.90632</v>
      </c>
      <c r="C10" s="376">
        <v>0</v>
      </c>
      <c r="D10" s="247"/>
      <c r="E10" s="419">
        <v>71577.90632</v>
      </c>
      <c r="F10" s="141"/>
      <c r="G10" s="141"/>
      <c r="H10" s="141"/>
      <c r="I10" s="141"/>
      <c r="K10" s="141"/>
    </row>
    <row r="11" spans="1:11" s="77" customFormat="1" ht="15.75" customHeight="1">
      <c r="A11" s="140" t="s">
        <v>21</v>
      </c>
      <c r="B11" s="376">
        <v>1291660.2380100002</v>
      </c>
      <c r="C11" s="376">
        <v>811010.3899300001</v>
      </c>
      <c r="D11" s="247"/>
      <c r="E11" s="419">
        <v>2102670.62794</v>
      </c>
      <c r="F11" s="141"/>
      <c r="G11" s="141"/>
      <c r="H11" s="141"/>
      <c r="I11" s="141"/>
      <c r="J11" s="141"/>
      <c r="K11" s="141"/>
    </row>
    <row r="12" spans="1:11" s="77" customFormat="1" ht="15.75" customHeight="1">
      <c r="A12" s="77" t="s">
        <v>22</v>
      </c>
      <c r="B12" s="376">
        <v>412799.41037</v>
      </c>
      <c r="C12" s="376">
        <v>261071.77219</v>
      </c>
      <c r="D12" s="247"/>
      <c r="E12" s="419">
        <v>673871.18256</v>
      </c>
      <c r="F12" s="141"/>
      <c r="G12" s="141"/>
      <c r="H12" s="141"/>
      <c r="I12" s="141"/>
      <c r="J12" s="141"/>
      <c r="K12" s="141"/>
    </row>
    <row r="13" spans="1:11" s="77" customFormat="1" ht="15.75" customHeight="1">
      <c r="A13" s="140" t="s">
        <v>23</v>
      </c>
      <c r="B13" s="376">
        <v>412624.57580999995</v>
      </c>
      <c r="C13" s="376">
        <v>471104.01026000007</v>
      </c>
      <c r="D13" s="247"/>
      <c r="E13" s="419">
        <v>883728.58607</v>
      </c>
      <c r="F13" s="141"/>
      <c r="G13" s="141"/>
      <c r="H13" s="141"/>
      <c r="I13" s="141"/>
      <c r="J13" s="141"/>
      <c r="K13" s="141"/>
    </row>
    <row r="14" spans="1:11" s="77" customFormat="1" ht="21" customHeight="1" thickBot="1">
      <c r="A14" s="86" t="s">
        <v>13</v>
      </c>
      <c r="B14" s="377">
        <v>7565879.77217233</v>
      </c>
      <c r="C14" s="377">
        <v>4353046.69869</v>
      </c>
      <c r="D14" s="377"/>
      <c r="E14" s="377">
        <v>11918926.47086233</v>
      </c>
      <c r="F14" s="141"/>
      <c r="G14" s="141"/>
      <c r="H14" s="141"/>
      <c r="I14" s="141"/>
      <c r="J14" s="141"/>
      <c r="K14" s="141"/>
    </row>
    <row r="15" spans="1:11" s="77" customFormat="1" ht="21" customHeight="1" thickTop="1">
      <c r="A15" s="1073" t="s">
        <v>29</v>
      </c>
      <c r="B15" s="1073"/>
      <c r="C15" s="1073"/>
      <c r="D15" s="1073"/>
      <c r="E15" s="1073"/>
      <c r="I15" s="141"/>
      <c r="K15" s="141"/>
    </row>
    <row r="16" spans="1:8" s="77" customFormat="1" ht="15" customHeight="1">
      <c r="A16" s="228"/>
      <c r="B16" s="512"/>
      <c r="C16" s="228"/>
      <c r="D16" s="228"/>
      <c r="E16" s="228"/>
      <c r="H16" s="141"/>
    </row>
    <row r="17" spans="1:8" ht="12.75" customHeight="1">
      <c r="A17" s="1071"/>
      <c r="B17" s="1071"/>
      <c r="C17" s="87"/>
      <c r="E17" s="165"/>
      <c r="H17" s="141"/>
    </row>
    <row r="18" spans="1:8" ht="12.75" customHeight="1">
      <c r="A18" s="1072"/>
      <c r="B18" s="1072"/>
      <c r="C18" s="87"/>
      <c r="H18" s="141"/>
    </row>
    <row r="19" spans="1:8" ht="12.75" customHeight="1">
      <c r="A19" s="1070"/>
      <c r="B19" s="1070"/>
      <c r="C19" s="87"/>
      <c r="H19" s="141"/>
    </row>
    <row r="20" ht="9.75">
      <c r="H20" s="141"/>
    </row>
    <row r="21" ht="9.75">
      <c r="H21" s="141"/>
    </row>
    <row r="22" ht="9.75">
      <c r="H22" s="141"/>
    </row>
    <row r="23" ht="9.75">
      <c r="H23" s="141"/>
    </row>
  </sheetData>
  <sheetProtection/>
  <mergeCells count="13">
    <mergeCell ref="I5:I6"/>
    <mergeCell ref="G4:I4"/>
    <mergeCell ref="J5:J6"/>
    <mergeCell ref="K5:K6"/>
    <mergeCell ref="G5:G6"/>
    <mergeCell ref="H5:H6"/>
    <mergeCell ref="A1:E1"/>
    <mergeCell ref="E5:E6"/>
    <mergeCell ref="A19:B19"/>
    <mergeCell ref="A17:B17"/>
    <mergeCell ref="A18:B18"/>
    <mergeCell ref="A15:E15"/>
    <mergeCell ref="B5:C5"/>
  </mergeCells>
  <printOptions horizontalCentered="1" verticalCentered="1"/>
  <pageMargins left="0.7480314960629921" right="0.7480314960629921" top="0.3937007874015748" bottom="0.3937007874015748" header="0" footer="0"/>
  <pageSetup fitToHeight="1" fitToWidth="1" horizontalDpi="600" verticalDpi="600" orientation="landscape" paperSize="9" r:id="rId1"/>
  <rowBreaks count="1" manualBreakCount="1">
    <brk id="46" max="65535" man="1"/>
  </rowBreaks>
</worksheet>
</file>

<file path=xl/worksheets/sheet4.xml><?xml version="1.0" encoding="utf-8"?>
<worksheet xmlns="http://schemas.openxmlformats.org/spreadsheetml/2006/main" xmlns:r="http://schemas.openxmlformats.org/officeDocument/2006/relationships">
  <sheetPr>
    <tabColor theme="6"/>
  </sheetPr>
  <dimension ref="A1:E24"/>
  <sheetViews>
    <sheetView showGridLines="0" zoomScalePageLayoutView="0" workbookViewId="0" topLeftCell="A1">
      <selection activeCell="B16" sqref="B16"/>
    </sheetView>
  </sheetViews>
  <sheetFormatPr defaultColWidth="11.421875" defaultRowHeight="12.75"/>
  <cols>
    <col min="1" max="1" width="31.140625" style="0" customWidth="1"/>
    <col min="2" max="2" width="21.140625" style="0" customWidth="1"/>
  </cols>
  <sheetData>
    <row r="1" spans="1:2" ht="12.75">
      <c r="A1" s="940" t="s">
        <v>47</v>
      </c>
      <c r="B1" s="940"/>
    </row>
    <row r="2" spans="1:2" ht="20.25">
      <c r="A2" s="608" t="s">
        <v>48</v>
      </c>
      <c r="B2" s="609"/>
    </row>
    <row r="3" spans="1:2" ht="3.75" customHeight="1">
      <c r="A3" s="27"/>
      <c r="B3" s="28"/>
    </row>
    <row r="4" spans="1:2" ht="4.5" customHeight="1">
      <c r="A4" s="27"/>
      <c r="B4" s="28"/>
    </row>
    <row r="5" spans="1:2" ht="13.5" thickBot="1">
      <c r="A5" s="29"/>
      <c r="B5" s="1" t="s">
        <v>10</v>
      </c>
    </row>
    <row r="6" spans="1:4" ht="21" thickTop="1">
      <c r="A6" s="30" t="s">
        <v>49</v>
      </c>
      <c r="B6" s="755" t="s">
        <v>129</v>
      </c>
      <c r="D6" s="414"/>
    </row>
    <row r="7" spans="1:5" s="93" customFormat="1" ht="12.75">
      <c r="A7" s="89" t="s">
        <v>14</v>
      </c>
      <c r="B7" s="756">
        <v>157681.67695278997</v>
      </c>
      <c r="D7" s="115"/>
      <c r="E7" s="102"/>
    </row>
    <row r="8" spans="1:5" s="93" customFormat="1" ht="12.75">
      <c r="A8" s="89" t="s">
        <v>15</v>
      </c>
      <c r="B8" s="756">
        <v>82974.22549499999</v>
      </c>
      <c r="D8" s="115"/>
      <c r="E8" s="102"/>
    </row>
    <row r="9" spans="1:5" s="93" customFormat="1" ht="12.75">
      <c r="A9" s="89" t="s">
        <v>16</v>
      </c>
      <c r="B9" s="756">
        <v>299138.9332136</v>
      </c>
      <c r="D9" s="115"/>
      <c r="E9" s="102"/>
    </row>
    <row r="10" spans="1:5" s="93" customFormat="1" ht="12.75">
      <c r="A10" s="89" t="s">
        <v>17</v>
      </c>
      <c r="B10" s="756">
        <v>44967.93263996999</v>
      </c>
      <c r="D10" s="115"/>
      <c r="E10" s="102"/>
    </row>
    <row r="11" spans="1:5" s="93" customFormat="1" ht="12.75">
      <c r="A11" s="89" t="s">
        <v>18</v>
      </c>
      <c r="B11" s="756">
        <v>16029.442772479999</v>
      </c>
      <c r="D11" s="115"/>
      <c r="E11" s="102"/>
    </row>
    <row r="12" spans="1:5" s="93" customFormat="1" ht="12.75">
      <c r="A12" s="89" t="s">
        <v>19</v>
      </c>
      <c r="B12" s="756">
        <v>5791.182465</v>
      </c>
      <c r="D12" s="115"/>
      <c r="E12" s="102"/>
    </row>
    <row r="13" spans="1:5" s="93" customFormat="1" ht="12.75">
      <c r="A13" s="89" t="s">
        <v>20</v>
      </c>
      <c r="B13" s="756">
        <v>19986.391009999996</v>
      </c>
      <c r="D13" s="115"/>
      <c r="E13" s="102"/>
    </row>
    <row r="14" spans="1:5" s="93" customFormat="1" ht="12.75">
      <c r="A14" s="89" t="s">
        <v>21</v>
      </c>
      <c r="B14" s="756">
        <v>78905.266305</v>
      </c>
      <c r="D14" s="115"/>
      <c r="E14" s="102"/>
    </row>
    <row r="15" spans="1:5" s="93" customFormat="1" ht="12.75">
      <c r="A15" s="89" t="s">
        <v>22</v>
      </c>
      <c r="B15" s="756">
        <v>37360.93167</v>
      </c>
      <c r="D15" s="115"/>
      <c r="E15" s="102"/>
    </row>
    <row r="16" spans="1:5" s="93" customFormat="1" ht="12.75">
      <c r="A16" s="89" t="s">
        <v>23</v>
      </c>
      <c r="B16" s="756">
        <v>54215.743689999996</v>
      </c>
      <c r="D16" s="115"/>
      <c r="E16" s="102"/>
    </row>
    <row r="17" spans="1:5" s="93" customFormat="1" ht="12.75">
      <c r="A17" s="89" t="s">
        <v>24</v>
      </c>
      <c r="B17" s="756">
        <v>44179.90081320999</v>
      </c>
      <c r="D17" s="115"/>
      <c r="E17" s="102"/>
    </row>
    <row r="18" spans="1:5" s="93" customFormat="1" ht="12.75">
      <c r="A18" s="89" t="s">
        <v>25</v>
      </c>
      <c r="B18" s="756">
        <v>33021.946294999994</v>
      </c>
      <c r="D18" s="115"/>
      <c r="E18" s="102"/>
    </row>
    <row r="19" spans="1:5" s="93" customFormat="1" ht="12.75">
      <c r="A19" s="89" t="s">
        <v>26</v>
      </c>
      <c r="B19" s="756">
        <v>22598.518939365</v>
      </c>
      <c r="D19" s="115"/>
      <c r="E19" s="102"/>
    </row>
    <row r="20" spans="1:5" s="93" customFormat="1" ht="12.75">
      <c r="A20" s="89" t="s">
        <v>27</v>
      </c>
      <c r="B20" s="756">
        <v>192015.99235499997</v>
      </c>
      <c r="D20" s="115"/>
      <c r="E20" s="102"/>
    </row>
    <row r="21" spans="1:5" s="93" customFormat="1" ht="13.5" customHeight="1">
      <c r="A21" s="89" t="s">
        <v>28</v>
      </c>
      <c r="B21" s="756">
        <v>102895.525742955</v>
      </c>
      <c r="D21" s="115"/>
      <c r="E21" s="102"/>
    </row>
    <row r="22" spans="1:5" s="93" customFormat="1" ht="21" customHeight="1" thickBot="1">
      <c r="A22" s="31" t="s">
        <v>13</v>
      </c>
      <c r="B22" s="757">
        <v>1191763.6103593698</v>
      </c>
      <c r="D22" s="115"/>
      <c r="E22" s="102"/>
    </row>
    <row r="23" spans="1:2" s="93" customFormat="1" ht="21" customHeight="1" thickTop="1">
      <c r="A23" s="114" t="s">
        <v>29</v>
      </c>
      <c r="B23" s="114"/>
    </row>
    <row r="24" spans="1:2" ht="12.75">
      <c r="A24" s="951"/>
      <c r="B24" s="952"/>
    </row>
  </sheetData>
  <sheetProtection/>
  <mergeCells count="2">
    <mergeCell ref="A1:B1"/>
    <mergeCell ref="A24:B24"/>
  </mergeCells>
  <printOptions horizontalCentered="1" verticalCentered="1"/>
  <pageMargins left="0.7480314960629921" right="0.7480314960629921" top="1.5748031496062993" bottom="0.3937007874015748" header="0" footer="0"/>
  <pageSetup horizontalDpi="600" verticalDpi="600" orientation="landscape" paperSize="9" r:id="rId1"/>
</worksheet>
</file>

<file path=xl/worksheets/sheet40.xml><?xml version="1.0" encoding="utf-8"?>
<worksheet xmlns="http://schemas.openxmlformats.org/spreadsheetml/2006/main" xmlns:r="http://schemas.openxmlformats.org/officeDocument/2006/relationships">
  <sheetPr>
    <tabColor theme="6"/>
    <pageSetUpPr fitToPage="1"/>
  </sheetPr>
  <dimension ref="A1:F23"/>
  <sheetViews>
    <sheetView showGridLines="0" zoomScalePageLayoutView="0" workbookViewId="0" topLeftCell="A1">
      <selection activeCell="A13" sqref="A13:B13"/>
    </sheetView>
  </sheetViews>
  <sheetFormatPr defaultColWidth="11.421875" defaultRowHeight="12.75"/>
  <cols>
    <col min="1" max="1" width="54.28125" style="0" customWidth="1"/>
    <col min="2" max="2" width="15.28125" style="0" customWidth="1"/>
    <col min="3" max="3" width="32.28125" style="0" customWidth="1"/>
  </cols>
  <sheetData>
    <row r="1" spans="1:4" ht="12.75">
      <c r="A1" s="1078" t="s">
        <v>112</v>
      </c>
      <c r="B1" s="1078"/>
      <c r="C1" s="485"/>
      <c r="D1" s="468"/>
    </row>
    <row r="2" spans="1:4" ht="32.25" customHeight="1">
      <c r="A2" s="1077" t="s">
        <v>369</v>
      </c>
      <c r="B2" s="1077"/>
      <c r="C2" s="486"/>
      <c r="D2" s="467"/>
    </row>
    <row r="3" spans="1:4" ht="9.75" customHeight="1" thickBot="1">
      <c r="A3" s="765"/>
      <c r="B3" s="765"/>
      <c r="C3" s="486"/>
      <c r="D3" s="467"/>
    </row>
    <row r="4" spans="1:4" ht="13.5" thickTop="1">
      <c r="A4" s="465" t="s">
        <v>113</v>
      </c>
      <c r="B4" s="764" t="s">
        <v>10</v>
      </c>
      <c r="C4" s="487"/>
      <c r="D4" s="40"/>
    </row>
    <row r="5" spans="1:3" ht="20.25" customHeight="1">
      <c r="A5" s="481" t="s">
        <v>373</v>
      </c>
      <c r="B5" s="484">
        <v>1702479.73173</v>
      </c>
      <c r="C5" s="386"/>
    </row>
    <row r="6" spans="1:3" ht="20.25" customHeight="1">
      <c r="A6" s="482" t="s">
        <v>390</v>
      </c>
      <c r="B6" s="503">
        <v>140942.6515</v>
      </c>
      <c r="C6" s="386"/>
    </row>
    <row r="7" spans="1:3" ht="20.25" customHeight="1">
      <c r="A7" s="482" t="s">
        <v>374</v>
      </c>
      <c r="B7" s="504">
        <v>19856.208</v>
      </c>
      <c r="C7" s="386"/>
    </row>
    <row r="8" spans="1:4" ht="20.25" customHeight="1">
      <c r="A8" s="389" t="s">
        <v>375</v>
      </c>
      <c r="B8" s="503">
        <v>6960.842</v>
      </c>
      <c r="C8" s="488"/>
      <c r="D8" s="4"/>
    </row>
    <row r="9" spans="1:6" ht="20.25" customHeight="1">
      <c r="A9" s="466" t="s">
        <v>371</v>
      </c>
      <c r="B9" s="504">
        <v>1870239.43323</v>
      </c>
      <c r="C9" s="386"/>
      <c r="F9" s="4"/>
    </row>
    <row r="10" spans="1:5" ht="20.25" customHeight="1">
      <c r="A10" s="483" t="s">
        <v>380</v>
      </c>
      <c r="B10" s="782">
        <v>39778.242</v>
      </c>
      <c r="C10" s="488"/>
      <c r="E10" s="7"/>
    </row>
    <row r="11" spans="1:3" ht="20.25" customHeight="1">
      <c r="A11" s="466" t="s">
        <v>372</v>
      </c>
      <c r="B11" s="505">
        <v>1830461.19123</v>
      </c>
      <c r="C11" s="385"/>
    </row>
    <row r="12" spans="1:3" ht="20.25" customHeight="1">
      <c r="A12" s="466" t="s">
        <v>381</v>
      </c>
      <c r="B12" s="783">
        <v>768793.7</v>
      </c>
      <c r="C12" s="386"/>
    </row>
    <row r="13" spans="1:3" ht="20.25" customHeight="1" thickBot="1">
      <c r="A13" s="932" t="s">
        <v>382</v>
      </c>
      <c r="B13" s="933">
        <v>1061667.49</v>
      </c>
      <c r="C13" s="386"/>
    </row>
    <row r="14" spans="1:3" ht="13.5" thickTop="1">
      <c r="A14" s="386"/>
      <c r="C14" s="488"/>
    </row>
    <row r="15" spans="1:5" ht="12.75">
      <c r="A15" s="490" t="s">
        <v>383</v>
      </c>
      <c r="B15" s="490"/>
      <c r="C15" s="490"/>
      <c r="D15" s="489"/>
      <c r="E15" s="489"/>
    </row>
    <row r="16" spans="1:5" ht="12.75">
      <c r="A16" s="386"/>
      <c r="B16" s="385"/>
      <c r="C16" s="385"/>
      <c r="D16" s="4"/>
      <c r="E16" s="4"/>
    </row>
    <row r="17" spans="1:3" ht="12.75">
      <c r="A17" s="386"/>
      <c r="B17" s="386"/>
      <c r="C17" s="386"/>
    </row>
    <row r="18" spans="1:3" ht="12.75">
      <c r="A18" s="386"/>
      <c r="B18" s="386"/>
      <c r="C18" s="386"/>
    </row>
    <row r="19" spans="1:3" ht="12.75">
      <c r="A19" s="386"/>
      <c r="B19" s="386"/>
      <c r="C19" s="386"/>
    </row>
    <row r="20" spans="1:3" ht="12.75">
      <c r="A20" s="386"/>
      <c r="B20" s="386"/>
      <c r="C20" s="386"/>
    </row>
    <row r="21" spans="1:3" ht="12.75">
      <c r="A21" s="386"/>
      <c r="B21" s="386"/>
      <c r="C21" s="386"/>
    </row>
    <row r="22" spans="1:3" ht="12.75">
      <c r="A22" s="386"/>
      <c r="B22" s="386"/>
      <c r="C22" s="386"/>
    </row>
    <row r="23" spans="1:3" ht="12.75">
      <c r="A23" s="386"/>
      <c r="B23" s="386"/>
      <c r="C23" s="386"/>
    </row>
  </sheetData>
  <sheetProtection/>
  <mergeCells count="2">
    <mergeCell ref="A2:B2"/>
    <mergeCell ref="A1:B1"/>
  </mergeCells>
  <printOptions horizontalCentered="1" verticalCentered="1"/>
  <pageMargins left="0.7480314960629921" right="0.7480314960629921" top="0.3937007874015748" bottom="0.3937007874015748" header="0" footer="0"/>
  <pageSetup fitToHeight="1" fitToWidth="1" horizontalDpi="600" verticalDpi="600" orientation="landscape" paperSize="9" r:id="rId1"/>
</worksheet>
</file>

<file path=xl/worksheets/sheet41.xml><?xml version="1.0" encoding="utf-8"?>
<worksheet xmlns="http://schemas.openxmlformats.org/spreadsheetml/2006/main" xmlns:r="http://schemas.openxmlformats.org/officeDocument/2006/relationships">
  <sheetPr>
    <tabColor theme="6"/>
    <pageSetUpPr fitToPage="1"/>
  </sheetPr>
  <dimension ref="A1:I23"/>
  <sheetViews>
    <sheetView showGridLines="0" zoomScalePageLayoutView="0" workbookViewId="0" topLeftCell="A1">
      <selection activeCell="A20" sqref="A20:C20"/>
    </sheetView>
  </sheetViews>
  <sheetFormatPr defaultColWidth="11.421875" defaultRowHeight="12.75"/>
  <cols>
    <col min="1" max="1" width="6.00390625" style="289" customWidth="1"/>
    <col min="2" max="2" width="48.421875" style="289" customWidth="1"/>
    <col min="3" max="4" width="17.421875" style="289" customWidth="1"/>
    <col min="5" max="5" width="9.8515625" style="289" customWidth="1"/>
    <col min="6" max="16384" width="11.421875" style="289" customWidth="1"/>
  </cols>
  <sheetData>
    <row r="1" spans="1:4" s="286" customFormat="1" ht="18.75" customHeight="1">
      <c r="A1" s="1078" t="s">
        <v>370</v>
      </c>
      <c r="B1" s="1078"/>
      <c r="C1" s="1078"/>
      <c r="D1" s="1078"/>
    </row>
    <row r="2" spans="1:5" s="286" customFormat="1" ht="12" customHeight="1">
      <c r="A2" s="1085" t="s">
        <v>128</v>
      </c>
      <c r="B2" s="1085"/>
      <c r="C2" s="1085"/>
      <c r="D2" s="1085"/>
      <c r="E2" s="40"/>
    </row>
    <row r="3" spans="1:4" ht="16.5" customHeight="1" thickBot="1">
      <c r="A3" s="287"/>
      <c r="B3" s="288"/>
      <c r="C3" s="342"/>
      <c r="D3" s="343" t="s">
        <v>10</v>
      </c>
    </row>
    <row r="4" spans="1:4" ht="24.75" customHeight="1" thickTop="1">
      <c r="A4" s="1086" t="s">
        <v>113</v>
      </c>
      <c r="B4" s="1086"/>
      <c r="C4" s="344" t="s">
        <v>114</v>
      </c>
      <c r="D4" s="345" t="s">
        <v>115</v>
      </c>
    </row>
    <row r="5" spans="1:7" ht="24.75" customHeight="1">
      <c r="A5" s="1081" t="s">
        <v>190</v>
      </c>
      <c r="B5" s="1081"/>
      <c r="C5" s="502">
        <v>27677.57</v>
      </c>
      <c r="D5" s="502">
        <v>34565.7</v>
      </c>
      <c r="F5" s="290"/>
      <c r="G5" s="290"/>
    </row>
    <row r="6" spans="1:7" ht="24.75" customHeight="1">
      <c r="A6" s="1087" t="s">
        <v>201</v>
      </c>
      <c r="B6" s="1087"/>
      <c r="C6" s="502">
        <v>9773.79</v>
      </c>
      <c r="D6" s="502">
        <v>10890.8</v>
      </c>
      <c r="F6" s="290"/>
      <c r="G6" s="290"/>
    </row>
    <row r="7" spans="1:7" ht="24.75" customHeight="1">
      <c r="A7" s="1081" t="s">
        <v>333</v>
      </c>
      <c r="B7" s="1081"/>
      <c r="C7" s="506">
        <v>93444.54028999999</v>
      </c>
      <c r="D7" s="506">
        <v>145918.9478</v>
      </c>
      <c r="F7" s="290"/>
      <c r="G7" s="290"/>
    </row>
    <row r="8" spans="1:7" s="291" customFormat="1" ht="24.75" customHeight="1">
      <c r="A8" s="1082" t="s">
        <v>99</v>
      </c>
      <c r="B8" s="1082"/>
      <c r="C8" s="500">
        <v>3309.52</v>
      </c>
      <c r="D8" s="500">
        <v>3309.52</v>
      </c>
      <c r="F8" s="290"/>
      <c r="G8" s="290"/>
    </row>
    <row r="9" spans="1:7" s="291" customFormat="1" ht="24.75" customHeight="1">
      <c r="A9" s="293"/>
      <c r="B9" s="293" t="s">
        <v>100</v>
      </c>
      <c r="C9" s="500">
        <v>2482.2</v>
      </c>
      <c r="D9" s="500">
        <v>2482.2</v>
      </c>
      <c r="E9" s="499"/>
      <c r="F9" s="290"/>
      <c r="G9" s="290"/>
    </row>
    <row r="10" spans="1:7" ht="24.75" customHeight="1">
      <c r="A10" s="294"/>
      <c r="B10" s="294" t="s">
        <v>101</v>
      </c>
      <c r="C10" s="501">
        <v>827.32</v>
      </c>
      <c r="D10" s="501">
        <v>827.32</v>
      </c>
      <c r="E10" s="290"/>
      <c r="F10" s="290"/>
      <c r="G10" s="290"/>
    </row>
    <row r="11" spans="1:7" ht="24.75" customHeight="1">
      <c r="A11" s="1081" t="s">
        <v>151</v>
      </c>
      <c r="B11" s="1081"/>
      <c r="C11" s="500">
        <v>54843.12417</v>
      </c>
      <c r="D11" s="500">
        <v>53210.90404</v>
      </c>
      <c r="E11" s="102"/>
      <c r="F11" s="290"/>
      <c r="G11" s="290"/>
    </row>
    <row r="12" spans="1:7" ht="24.75" customHeight="1">
      <c r="A12" s="1081" t="s">
        <v>116</v>
      </c>
      <c r="B12" s="1081"/>
      <c r="C12" s="506">
        <v>15207.940000000002</v>
      </c>
      <c r="D12" s="506">
        <v>13758.21</v>
      </c>
      <c r="E12" s="7"/>
      <c r="F12" s="290"/>
      <c r="G12" s="290"/>
    </row>
    <row r="13" spans="1:9" s="291" customFormat="1" ht="24.75" customHeight="1">
      <c r="A13" s="1082" t="s">
        <v>117</v>
      </c>
      <c r="B13" s="1082"/>
      <c r="C13" s="500">
        <v>1494.49</v>
      </c>
      <c r="D13" s="500">
        <v>2159.005</v>
      </c>
      <c r="F13" s="290"/>
      <c r="G13" s="290"/>
      <c r="H13" s="290"/>
      <c r="I13" s="292"/>
    </row>
    <row r="14" spans="2:8" s="291" customFormat="1" ht="24.75" customHeight="1">
      <c r="B14" s="293" t="s">
        <v>137</v>
      </c>
      <c r="C14" s="500">
        <v>0</v>
      </c>
      <c r="D14" s="500">
        <v>1509.005</v>
      </c>
      <c r="E14" s="292"/>
      <c r="F14" s="290"/>
      <c r="G14" s="290"/>
      <c r="H14" s="292"/>
    </row>
    <row r="15" spans="2:7" s="291" customFormat="1" ht="24.75" customHeight="1">
      <c r="B15" s="293" t="s">
        <v>158</v>
      </c>
      <c r="C15" s="500">
        <v>544.49</v>
      </c>
      <c r="D15" s="500">
        <v>0</v>
      </c>
      <c r="E15" s="292"/>
      <c r="F15" s="290"/>
      <c r="G15" s="290"/>
    </row>
    <row r="16" spans="2:7" ht="24.75" customHeight="1">
      <c r="B16" s="293" t="s">
        <v>118</v>
      </c>
      <c r="C16" s="500">
        <v>950</v>
      </c>
      <c r="D16" s="500">
        <v>650</v>
      </c>
      <c r="E16" s="290"/>
      <c r="F16" s="290"/>
      <c r="G16" s="290"/>
    </row>
    <row r="17" spans="1:7" ht="24.75" customHeight="1" thickBot="1">
      <c r="A17" s="88" t="s">
        <v>13</v>
      </c>
      <c r="B17" s="88"/>
      <c r="C17" s="596">
        <f>C5+C6+C7+C8+C11+C12+C13</f>
        <v>205750.97445999997</v>
      </c>
      <c r="D17" s="596">
        <f>D5+D6+D7+D8+D11+D12+D13</f>
        <v>263813.08683999995</v>
      </c>
      <c r="F17" s="290"/>
      <c r="G17" s="290"/>
    </row>
    <row r="18" s="286" customFormat="1" ht="17.25" customHeight="1" thickBot="1" thickTop="1">
      <c r="A18" s="295" t="s">
        <v>119</v>
      </c>
    </row>
    <row r="19" spans="1:3" s="286" customFormat="1" ht="13.5" customHeight="1" thickTop="1">
      <c r="A19" s="1084" t="s">
        <v>362</v>
      </c>
      <c r="B19" s="1084"/>
      <c r="C19" s="1084"/>
    </row>
    <row r="20" spans="1:5" s="286" customFormat="1" ht="13.5" customHeight="1">
      <c r="A20" s="1080" t="s">
        <v>363</v>
      </c>
      <c r="B20" s="1080"/>
      <c r="C20" s="1080"/>
      <c r="E20" s="296"/>
    </row>
    <row r="21" spans="1:4" s="286" customFormat="1" ht="11.25" customHeight="1">
      <c r="A21" s="1083" t="s">
        <v>157</v>
      </c>
      <c r="B21" s="1083"/>
      <c r="C21" s="1083"/>
      <c r="D21" s="1083"/>
    </row>
    <row r="22" spans="1:3" ht="9.75">
      <c r="A22" s="286" t="s">
        <v>364</v>
      </c>
      <c r="B22" s="286"/>
      <c r="C22" s="286"/>
    </row>
    <row r="23" spans="1:4" ht="40.5" customHeight="1">
      <c r="A23" s="1079"/>
      <c r="B23" s="1079"/>
      <c r="C23" s="1079"/>
      <c r="D23" s="1079"/>
    </row>
  </sheetData>
  <sheetProtection/>
  <mergeCells count="14">
    <mergeCell ref="A1:D1"/>
    <mergeCell ref="A2:D2"/>
    <mergeCell ref="A4:B4"/>
    <mergeCell ref="A5:B5"/>
    <mergeCell ref="A6:B6"/>
    <mergeCell ref="A23:D23"/>
    <mergeCell ref="A20:C20"/>
    <mergeCell ref="A7:B7"/>
    <mergeCell ref="A8:B8"/>
    <mergeCell ref="A21:D21"/>
    <mergeCell ref="A11:B11"/>
    <mergeCell ref="A12:B12"/>
    <mergeCell ref="A13:B13"/>
    <mergeCell ref="A19:C19"/>
  </mergeCells>
  <printOptions horizontalCentered="1" verticalCentered="1"/>
  <pageMargins left="0.7480314960629921" right="0.7480314960629921" top="0.3937007874015748" bottom="0.3937007874015748" header="0" footer="0"/>
  <pageSetup fitToHeight="1" fitToWidth="1" horizontalDpi="600" verticalDpi="600" orientation="landscape" paperSize="9" r:id="rId1"/>
</worksheet>
</file>

<file path=xl/worksheets/sheet42.xml><?xml version="1.0" encoding="utf-8"?>
<worksheet xmlns="http://schemas.openxmlformats.org/spreadsheetml/2006/main" xmlns:r="http://schemas.openxmlformats.org/officeDocument/2006/relationships">
  <sheetPr>
    <tabColor theme="7" tint="0.39998000860214233"/>
    <pageSetUpPr fitToPage="1"/>
  </sheetPr>
  <dimension ref="A1:X142"/>
  <sheetViews>
    <sheetView showGridLines="0" zoomScalePageLayoutView="0" workbookViewId="0" topLeftCell="A7">
      <selection activeCell="A37" sqref="A37"/>
    </sheetView>
  </sheetViews>
  <sheetFormatPr defaultColWidth="11.421875" defaultRowHeight="12.75"/>
  <cols>
    <col min="1" max="1" width="46.00390625" style="624" customWidth="1"/>
    <col min="2" max="3" width="13.140625" style="624" customWidth="1"/>
    <col min="4" max="4" width="13.8515625" style="624" bestFit="1" customWidth="1"/>
    <col min="5" max="5" width="13.8515625" style="624" customWidth="1"/>
    <col min="6" max="24" width="11.57421875" style="0" customWidth="1"/>
    <col min="25" max="16384" width="11.421875" style="624" customWidth="1"/>
  </cols>
  <sheetData>
    <row r="1" spans="1:24" s="620" customFormat="1" ht="20.25" customHeight="1">
      <c r="A1" s="1088" t="s">
        <v>412</v>
      </c>
      <c r="B1" s="1088"/>
      <c r="C1" s="1088"/>
      <c r="D1" s="1088"/>
      <c r="E1" s="1088"/>
      <c r="F1"/>
      <c r="G1"/>
      <c r="H1"/>
      <c r="I1"/>
      <c r="J1"/>
      <c r="K1"/>
      <c r="L1"/>
      <c r="M1"/>
      <c r="N1"/>
      <c r="O1"/>
      <c r="P1"/>
      <c r="Q1"/>
      <c r="R1"/>
      <c r="S1"/>
      <c r="T1"/>
      <c r="U1"/>
      <c r="V1"/>
      <c r="W1"/>
      <c r="X1"/>
    </row>
    <row r="2" spans="1:24" s="620" customFormat="1" ht="12.75">
      <c r="A2" s="1088" t="s">
        <v>413</v>
      </c>
      <c r="B2" s="1088"/>
      <c r="C2" s="1088"/>
      <c r="D2" s="1088"/>
      <c r="E2" s="1088"/>
      <c r="F2"/>
      <c r="G2"/>
      <c r="H2"/>
      <c r="I2"/>
      <c r="J2"/>
      <c r="K2"/>
      <c r="L2"/>
      <c r="M2"/>
      <c r="N2"/>
      <c r="O2"/>
      <c r="P2"/>
      <c r="Q2"/>
      <c r="R2"/>
      <c r="S2"/>
      <c r="T2"/>
      <c r="U2"/>
      <c r="V2"/>
      <c r="W2"/>
      <c r="X2"/>
    </row>
    <row r="3" spans="1:5" ht="13.5" thickBot="1">
      <c r="A3" s="622"/>
      <c r="B3" s="622"/>
      <c r="C3" s="622"/>
      <c r="D3" s="622"/>
      <c r="E3" s="623" t="s">
        <v>10</v>
      </c>
    </row>
    <row r="4" spans="1:5" ht="15.75" customHeight="1" thickTop="1">
      <c r="A4" s="1089" t="s">
        <v>414</v>
      </c>
      <c r="B4" s="1091" t="s">
        <v>415</v>
      </c>
      <c r="C4" s="1091"/>
      <c r="D4" s="1091"/>
      <c r="E4" s="1092" t="s">
        <v>416</v>
      </c>
    </row>
    <row r="5" spans="1:5" ht="27.75" customHeight="1">
      <c r="A5" s="1090"/>
      <c r="B5" s="626" t="s">
        <v>417</v>
      </c>
      <c r="C5" s="626" t="s">
        <v>418</v>
      </c>
      <c r="D5" s="626" t="s">
        <v>419</v>
      </c>
      <c r="E5" s="1093"/>
    </row>
    <row r="6" spans="1:5" ht="15.75" customHeight="1">
      <c r="A6" s="627" t="s">
        <v>420</v>
      </c>
      <c r="B6" s="627">
        <v>875212</v>
      </c>
      <c r="C6" s="627">
        <v>1770387</v>
      </c>
      <c r="D6" s="627">
        <v>2762016</v>
      </c>
      <c r="E6" s="627">
        <v>5407615</v>
      </c>
    </row>
    <row r="7" spans="1:5" ht="15" customHeight="1">
      <c r="A7" s="627" t="s">
        <v>421</v>
      </c>
      <c r="B7" s="627">
        <v>227569</v>
      </c>
      <c r="C7" s="627">
        <v>333969</v>
      </c>
      <c r="D7" s="627">
        <v>914472</v>
      </c>
      <c r="E7" s="627">
        <v>1476010</v>
      </c>
    </row>
    <row r="8" spans="1:5" ht="15" customHeight="1">
      <c r="A8" s="627" t="s">
        <v>422</v>
      </c>
      <c r="B8" s="627">
        <v>22385</v>
      </c>
      <c r="C8" s="627">
        <v>78987</v>
      </c>
      <c r="D8" s="627">
        <v>83505</v>
      </c>
      <c r="E8" s="627">
        <v>184877</v>
      </c>
    </row>
    <row r="9" spans="1:5" ht="15" customHeight="1">
      <c r="A9" s="627" t="s">
        <v>183</v>
      </c>
      <c r="B9" s="627">
        <v>12979</v>
      </c>
      <c r="C9" s="627">
        <v>55231</v>
      </c>
      <c r="D9" s="627">
        <v>63869</v>
      </c>
      <c r="E9" s="627">
        <v>132079</v>
      </c>
    </row>
    <row r="10" spans="1:5" ht="15" customHeight="1">
      <c r="A10" s="627" t="s">
        <v>423</v>
      </c>
      <c r="B10" s="627">
        <v>11209</v>
      </c>
      <c r="C10" s="627">
        <v>15495</v>
      </c>
      <c r="D10" s="627">
        <v>5734</v>
      </c>
      <c r="E10" s="627">
        <v>32438</v>
      </c>
    </row>
    <row r="11" spans="1:5" ht="15" customHeight="1">
      <c r="A11" s="628" t="s">
        <v>424</v>
      </c>
      <c r="B11" s="627">
        <v>5730</v>
      </c>
      <c r="C11" s="627">
        <v>11569</v>
      </c>
      <c r="D11" s="627">
        <v>17557</v>
      </c>
      <c r="E11" s="627">
        <v>34856</v>
      </c>
    </row>
    <row r="12" spans="1:5" ht="15" customHeight="1">
      <c r="A12" s="628" t="s">
        <v>425</v>
      </c>
      <c r="B12" s="627">
        <v>3286</v>
      </c>
      <c r="C12" s="627">
        <v>7658</v>
      </c>
      <c r="D12" s="627">
        <v>13621</v>
      </c>
      <c r="E12" s="627">
        <v>24565</v>
      </c>
    </row>
    <row r="13" spans="1:5" ht="20.25" customHeight="1">
      <c r="A13" s="629" t="s">
        <v>426</v>
      </c>
      <c r="B13" s="630">
        <v>1158370</v>
      </c>
      <c r="C13" s="630">
        <v>2273296</v>
      </c>
      <c r="D13" s="630">
        <v>3860774</v>
      </c>
      <c r="E13" s="630">
        <v>7292440</v>
      </c>
    </row>
    <row r="14" spans="1:5" ht="15.75" customHeight="1">
      <c r="A14" s="627" t="s">
        <v>427</v>
      </c>
      <c r="B14" s="631">
        <v>19580</v>
      </c>
      <c r="C14" s="631">
        <v>60096</v>
      </c>
      <c r="D14" s="631">
        <v>80371</v>
      </c>
      <c r="E14" s="627">
        <v>160047</v>
      </c>
    </row>
    <row r="15" spans="1:5" ht="15" customHeight="1">
      <c r="A15" s="627" t="s">
        <v>428</v>
      </c>
      <c r="B15" s="631">
        <v>7057</v>
      </c>
      <c r="C15" s="631">
        <v>17134</v>
      </c>
      <c r="D15" s="631">
        <v>22779</v>
      </c>
      <c r="E15" s="627">
        <v>46970</v>
      </c>
    </row>
    <row r="16" spans="1:5" ht="15" customHeight="1">
      <c r="A16" s="627" t="s">
        <v>188</v>
      </c>
      <c r="B16" s="627">
        <v>959437</v>
      </c>
      <c r="C16" s="627">
        <v>1936966</v>
      </c>
      <c r="D16" s="627">
        <v>2939591</v>
      </c>
      <c r="E16" s="627">
        <v>5835994</v>
      </c>
    </row>
    <row r="17" spans="1:5" ht="15" customHeight="1">
      <c r="A17" s="627" t="s">
        <v>429</v>
      </c>
      <c r="B17" s="631">
        <v>4593</v>
      </c>
      <c r="C17" s="631">
        <v>8810</v>
      </c>
      <c r="D17" s="631">
        <v>12670</v>
      </c>
      <c r="E17" s="627">
        <v>26073</v>
      </c>
    </row>
    <row r="18" spans="1:5" ht="15" customHeight="1">
      <c r="A18" s="632" t="s">
        <v>430</v>
      </c>
      <c r="B18" s="627"/>
      <c r="C18" s="627"/>
      <c r="D18" s="627"/>
      <c r="E18" s="627"/>
    </row>
    <row r="19" spans="1:8" ht="15" customHeight="1">
      <c r="A19" s="632" t="s">
        <v>431</v>
      </c>
      <c r="B19" s="627">
        <v>8198</v>
      </c>
      <c r="C19" s="627">
        <v>16550</v>
      </c>
      <c r="D19" s="627">
        <v>25116</v>
      </c>
      <c r="E19" s="627">
        <v>49864</v>
      </c>
      <c r="F19" s="627"/>
      <c r="G19" s="627"/>
      <c r="H19" s="633"/>
    </row>
    <row r="20" spans="1:8" ht="15" customHeight="1">
      <c r="A20" s="632" t="s">
        <v>432</v>
      </c>
      <c r="B20" s="627">
        <v>3973</v>
      </c>
      <c r="C20" s="627">
        <v>8020</v>
      </c>
      <c r="D20" s="627">
        <v>12171</v>
      </c>
      <c r="E20" s="627">
        <v>24164</v>
      </c>
      <c r="F20" s="627"/>
      <c r="G20" s="627"/>
      <c r="H20" s="633"/>
    </row>
    <row r="21" spans="1:8" ht="15" customHeight="1">
      <c r="A21" s="627" t="s">
        <v>433</v>
      </c>
      <c r="B21" s="627">
        <v>148997</v>
      </c>
      <c r="C21" s="627">
        <v>300805</v>
      </c>
      <c r="D21" s="627">
        <v>456509</v>
      </c>
      <c r="E21" s="627">
        <v>906311</v>
      </c>
      <c r="F21" s="627"/>
      <c r="G21" s="627"/>
      <c r="H21" s="633"/>
    </row>
    <row r="22" spans="1:8" ht="15" customHeight="1">
      <c r="A22" s="627" t="s">
        <v>434</v>
      </c>
      <c r="B22" s="627">
        <v>61341</v>
      </c>
      <c r="C22" s="627">
        <v>123840</v>
      </c>
      <c r="D22" s="627">
        <v>187942</v>
      </c>
      <c r="E22" s="627">
        <v>373123</v>
      </c>
      <c r="F22" s="627"/>
      <c r="G22" s="627"/>
      <c r="H22" s="633"/>
    </row>
    <row r="23" spans="1:8" ht="15" customHeight="1">
      <c r="A23" s="627" t="s">
        <v>435</v>
      </c>
      <c r="B23" s="627">
        <v>11155</v>
      </c>
      <c r="C23" s="627">
        <v>22521</v>
      </c>
      <c r="D23" s="627">
        <v>34179</v>
      </c>
      <c r="E23" s="627">
        <v>67855</v>
      </c>
      <c r="F23" s="627"/>
      <c r="G23" s="627"/>
      <c r="H23" s="634"/>
    </row>
    <row r="24" spans="1:5" ht="15" customHeight="1">
      <c r="A24" s="635" t="s">
        <v>436</v>
      </c>
      <c r="B24" s="631">
        <v>0</v>
      </c>
      <c r="C24" s="631">
        <v>-3267</v>
      </c>
      <c r="D24" s="631">
        <v>-4959</v>
      </c>
      <c r="E24" s="627">
        <v>-8226</v>
      </c>
    </row>
    <row r="25" spans="1:5" ht="15" customHeight="1">
      <c r="A25" s="627" t="s">
        <v>437</v>
      </c>
      <c r="B25" s="631">
        <v>10415</v>
      </c>
      <c r="C25" s="631">
        <v>25640</v>
      </c>
      <c r="D25" s="631">
        <v>43085</v>
      </c>
      <c r="E25" s="627">
        <v>79140</v>
      </c>
    </row>
    <row r="26" spans="1:5" ht="15" customHeight="1">
      <c r="A26" s="627" t="s">
        <v>438</v>
      </c>
      <c r="B26" s="631">
        <v>1441</v>
      </c>
      <c r="C26" s="631">
        <v>2259</v>
      </c>
      <c r="D26" s="631">
        <v>2914</v>
      </c>
      <c r="E26" s="627">
        <v>6614</v>
      </c>
    </row>
    <row r="27" spans="1:5" ht="15" customHeight="1">
      <c r="A27" s="627" t="s">
        <v>439</v>
      </c>
      <c r="B27" s="631">
        <v>283</v>
      </c>
      <c r="C27" s="631">
        <v>1938</v>
      </c>
      <c r="D27" s="631">
        <v>1624</v>
      </c>
      <c r="E27" s="627">
        <v>3845</v>
      </c>
    </row>
    <row r="28" spans="1:5" ht="15" customHeight="1">
      <c r="A28" s="627" t="s">
        <v>265</v>
      </c>
      <c r="B28" s="627">
        <v>-1618</v>
      </c>
      <c r="C28" s="627">
        <v>440</v>
      </c>
      <c r="D28" s="627">
        <v>0</v>
      </c>
      <c r="E28" s="627">
        <v>-1178</v>
      </c>
    </row>
    <row r="29" spans="1:5" ht="20.25" customHeight="1">
      <c r="A29" s="629" t="s">
        <v>440</v>
      </c>
      <c r="B29" s="630">
        <v>1234852</v>
      </c>
      <c r="C29" s="630">
        <v>2521752</v>
      </c>
      <c r="D29" s="630">
        <v>3813992</v>
      </c>
      <c r="E29" s="630">
        <v>7570596</v>
      </c>
    </row>
    <row r="30" spans="1:5" ht="15" customHeight="1">
      <c r="A30" s="627" t="s">
        <v>441</v>
      </c>
      <c r="B30" s="631">
        <v>6276</v>
      </c>
      <c r="C30" s="631">
        <v>13098</v>
      </c>
      <c r="D30" s="631">
        <v>26134</v>
      </c>
      <c r="E30" s="627">
        <v>45508</v>
      </c>
    </row>
    <row r="31" spans="1:5" ht="15" customHeight="1">
      <c r="A31" s="627" t="s">
        <v>442</v>
      </c>
      <c r="B31" s="631">
        <v>4587</v>
      </c>
      <c r="C31" s="631">
        <v>29219</v>
      </c>
      <c r="D31" s="631">
        <v>39195</v>
      </c>
      <c r="E31" s="627">
        <v>73001</v>
      </c>
    </row>
    <row r="32" spans="1:5" ht="21" customHeight="1">
      <c r="A32" s="629" t="s">
        <v>443</v>
      </c>
      <c r="B32" s="630">
        <v>10863</v>
      </c>
      <c r="C32" s="630">
        <v>42317</v>
      </c>
      <c r="D32" s="630">
        <v>65329</v>
      </c>
      <c r="E32" s="630">
        <v>118509</v>
      </c>
    </row>
    <row r="33" spans="1:5" ht="27" customHeight="1">
      <c r="A33" s="636" t="s">
        <v>444</v>
      </c>
      <c r="B33" s="637">
        <v>2404085</v>
      </c>
      <c r="C33" s="637">
        <v>4837365</v>
      </c>
      <c r="D33" s="637">
        <v>7740095</v>
      </c>
      <c r="E33" s="637">
        <v>14981545</v>
      </c>
    </row>
    <row r="34" spans="1:5" ht="42.75" customHeight="1">
      <c r="A34" s="1094" t="s">
        <v>544</v>
      </c>
      <c r="B34" s="1094"/>
      <c r="C34" s="1094"/>
      <c r="D34" s="1094"/>
      <c r="E34" s="1094"/>
    </row>
    <row r="35" spans="1:5" ht="27.75" customHeight="1">
      <c r="A35" s="638"/>
      <c r="B35"/>
      <c r="C35"/>
      <c r="D35"/>
      <c r="E35"/>
    </row>
    <row r="36" spans="1:5" ht="27.75" customHeight="1">
      <c r="A36" s="638"/>
      <c r="B36"/>
      <c r="C36"/>
      <c r="D36"/>
      <c r="E36"/>
    </row>
    <row r="37" spans="1:5" ht="27.75" customHeight="1">
      <c r="A37" s="638"/>
      <c r="B37"/>
      <c r="C37"/>
      <c r="D37"/>
      <c r="E37"/>
    </row>
    <row r="38" spans="2:24" s="627" customFormat="1" ht="15" customHeight="1">
      <c r="B38"/>
      <c r="C38"/>
      <c r="D38"/>
      <c r="E38"/>
      <c r="F38" s="351"/>
      <c r="G38" s="351"/>
      <c r="H38" s="351"/>
      <c r="I38" s="351"/>
      <c r="J38" s="351"/>
      <c r="K38" s="351"/>
      <c r="L38" s="351"/>
      <c r="M38" s="351"/>
      <c r="N38" s="351"/>
      <c r="O38" s="351"/>
      <c r="P38" s="351"/>
      <c r="Q38" s="351"/>
      <c r="R38" s="351"/>
      <c r="S38" s="351"/>
      <c r="T38" s="351"/>
      <c r="U38" s="351"/>
      <c r="V38" s="351"/>
      <c r="W38" s="351"/>
      <c r="X38" s="351"/>
    </row>
    <row r="39" spans="2:24" s="627" customFormat="1" ht="15" customHeight="1">
      <c r="B39"/>
      <c r="C39"/>
      <c r="D39"/>
      <c r="E39"/>
      <c r="F39" s="351"/>
      <c r="G39" s="351"/>
      <c r="H39" s="351"/>
      <c r="I39" s="351"/>
      <c r="J39" s="351"/>
      <c r="K39" s="351"/>
      <c r="L39" s="351"/>
      <c r="M39" s="351"/>
      <c r="N39" s="351"/>
      <c r="O39" s="351"/>
      <c r="P39" s="351"/>
      <c r="Q39" s="351"/>
      <c r="R39" s="351"/>
      <c r="S39" s="351"/>
      <c r="T39" s="351"/>
      <c r="U39" s="351"/>
      <c r="V39" s="351"/>
      <c r="W39" s="351"/>
      <c r="X39" s="351"/>
    </row>
    <row r="40" spans="2:24" s="627" customFormat="1" ht="15" customHeight="1">
      <c r="B40"/>
      <c r="C40"/>
      <c r="D40"/>
      <c r="E40"/>
      <c r="F40" s="351"/>
      <c r="G40" s="351"/>
      <c r="H40" s="351"/>
      <c r="I40" s="351"/>
      <c r="J40" s="351"/>
      <c r="K40" s="351"/>
      <c r="L40" s="351"/>
      <c r="M40" s="351"/>
      <c r="N40" s="351"/>
      <c r="O40" s="351"/>
      <c r="P40" s="351"/>
      <c r="Q40" s="351"/>
      <c r="R40" s="351"/>
      <c r="S40" s="351"/>
      <c r="T40" s="351"/>
      <c r="U40" s="351"/>
      <c r="V40" s="351"/>
      <c r="W40" s="351"/>
      <c r="X40" s="351"/>
    </row>
    <row r="41" spans="2:24" s="627" customFormat="1" ht="15" customHeight="1">
      <c r="B41"/>
      <c r="C41"/>
      <c r="D41"/>
      <c r="E41"/>
      <c r="F41" s="351"/>
      <c r="G41" s="351"/>
      <c r="H41" s="351"/>
      <c r="I41" s="351"/>
      <c r="J41" s="351"/>
      <c r="K41" s="351"/>
      <c r="L41" s="351"/>
      <c r="M41" s="351"/>
      <c r="N41" s="351"/>
      <c r="O41" s="351"/>
      <c r="P41" s="351"/>
      <c r="Q41" s="351"/>
      <c r="R41" s="351"/>
      <c r="S41" s="351"/>
      <c r="T41" s="351"/>
      <c r="U41" s="351"/>
      <c r="V41" s="351"/>
      <c r="W41" s="351"/>
      <c r="X41" s="351"/>
    </row>
    <row r="42" spans="2:24" s="627" customFormat="1" ht="15" customHeight="1">
      <c r="B42"/>
      <c r="C42"/>
      <c r="D42"/>
      <c r="E42"/>
      <c r="F42" s="351"/>
      <c r="G42" s="351"/>
      <c r="H42" s="351"/>
      <c r="I42" s="351"/>
      <c r="J42" s="351"/>
      <c r="K42" s="351"/>
      <c r="L42" s="351"/>
      <c r="M42" s="351"/>
      <c r="N42" s="351"/>
      <c r="O42" s="351"/>
      <c r="P42" s="351"/>
      <c r="Q42" s="351"/>
      <c r="R42" s="351"/>
      <c r="S42" s="351"/>
      <c r="T42" s="351"/>
      <c r="U42" s="351"/>
      <c r="V42" s="351"/>
      <c r="W42" s="351"/>
      <c r="X42" s="351"/>
    </row>
    <row r="43" spans="2:24" s="627" customFormat="1" ht="15" customHeight="1">
      <c r="B43"/>
      <c r="C43"/>
      <c r="D43"/>
      <c r="E43"/>
      <c r="F43" s="351"/>
      <c r="G43" s="351"/>
      <c r="H43" s="351"/>
      <c r="I43" s="351"/>
      <c r="J43" s="351"/>
      <c r="K43" s="351"/>
      <c r="L43" s="351"/>
      <c r="M43" s="351"/>
      <c r="N43" s="351"/>
      <c r="O43" s="351"/>
      <c r="P43" s="351"/>
      <c r="Q43" s="351"/>
      <c r="R43" s="351"/>
      <c r="S43" s="351"/>
      <c r="T43" s="351"/>
      <c r="U43" s="351"/>
      <c r="V43" s="351"/>
      <c r="W43" s="351"/>
      <c r="X43" s="351"/>
    </row>
    <row r="44" spans="2:24" s="627" customFormat="1" ht="15" customHeight="1">
      <c r="B44"/>
      <c r="C44"/>
      <c r="D44"/>
      <c r="E44"/>
      <c r="F44" s="351"/>
      <c r="G44" s="351"/>
      <c r="H44" s="351"/>
      <c r="I44" s="351"/>
      <c r="J44" s="351"/>
      <c r="K44" s="351"/>
      <c r="L44" s="351"/>
      <c r="M44" s="351"/>
      <c r="N44" s="351"/>
      <c r="O44" s="351"/>
      <c r="P44" s="351"/>
      <c r="Q44" s="351"/>
      <c r="R44" s="351"/>
      <c r="S44" s="351"/>
      <c r="T44" s="351"/>
      <c r="U44" s="351"/>
      <c r="V44" s="351"/>
      <c r="W44" s="351"/>
      <c r="X44" s="351"/>
    </row>
    <row r="45" spans="2:24" s="627" customFormat="1" ht="15" customHeight="1">
      <c r="B45"/>
      <c r="C45"/>
      <c r="D45"/>
      <c r="E45"/>
      <c r="F45" s="351"/>
      <c r="G45" s="351"/>
      <c r="H45" s="351"/>
      <c r="I45" s="351"/>
      <c r="J45" s="351"/>
      <c r="K45" s="351"/>
      <c r="L45" s="351"/>
      <c r="M45" s="351"/>
      <c r="N45" s="351"/>
      <c r="O45" s="351"/>
      <c r="P45" s="351"/>
      <c r="Q45" s="351"/>
      <c r="R45" s="351"/>
      <c r="S45" s="351"/>
      <c r="T45" s="351"/>
      <c r="U45" s="351"/>
      <c r="V45" s="351"/>
      <c r="W45" s="351"/>
      <c r="X45" s="351"/>
    </row>
    <row r="46" spans="2:24" s="627" customFormat="1" ht="15" customHeight="1">
      <c r="B46"/>
      <c r="C46"/>
      <c r="D46"/>
      <c r="E46"/>
      <c r="F46" s="351"/>
      <c r="G46" s="351"/>
      <c r="H46" s="351"/>
      <c r="I46" s="351"/>
      <c r="J46" s="351"/>
      <c r="K46" s="351"/>
      <c r="L46" s="351"/>
      <c r="M46" s="351"/>
      <c r="N46" s="351"/>
      <c r="O46" s="351"/>
      <c r="P46" s="351"/>
      <c r="Q46" s="351"/>
      <c r="R46" s="351"/>
      <c r="S46" s="351"/>
      <c r="T46" s="351"/>
      <c r="U46" s="351"/>
      <c r="V46" s="351"/>
      <c r="W46" s="351"/>
      <c r="X46" s="351"/>
    </row>
    <row r="47" spans="2:24" s="627" customFormat="1" ht="15" customHeight="1">
      <c r="B47"/>
      <c r="C47"/>
      <c r="D47"/>
      <c r="E47"/>
      <c r="F47" s="351"/>
      <c r="G47" s="351"/>
      <c r="H47" s="351"/>
      <c r="I47" s="351"/>
      <c r="J47" s="351"/>
      <c r="K47" s="351"/>
      <c r="L47" s="351"/>
      <c r="M47" s="351"/>
      <c r="N47" s="351"/>
      <c r="O47" s="351"/>
      <c r="P47" s="351"/>
      <c r="Q47" s="351"/>
      <c r="R47" s="351"/>
      <c r="S47" s="351"/>
      <c r="T47" s="351"/>
      <c r="U47" s="351"/>
      <c r="V47" s="351"/>
      <c r="W47" s="351"/>
      <c r="X47" s="351"/>
    </row>
    <row r="48" spans="2:24" s="627" customFormat="1" ht="15" customHeight="1">
      <c r="B48"/>
      <c r="C48"/>
      <c r="D48"/>
      <c r="E48"/>
      <c r="F48" s="351"/>
      <c r="G48" s="351"/>
      <c r="H48" s="351"/>
      <c r="I48" s="351"/>
      <c r="J48" s="351"/>
      <c r="K48" s="351"/>
      <c r="L48" s="351"/>
      <c r="M48" s="351"/>
      <c r="N48" s="351"/>
      <c r="O48" s="351"/>
      <c r="P48" s="351"/>
      <c r="Q48" s="351"/>
      <c r="R48" s="351"/>
      <c r="S48" s="351"/>
      <c r="T48" s="351"/>
      <c r="U48" s="351"/>
      <c r="V48" s="351"/>
      <c r="W48" s="351"/>
      <c r="X48" s="351"/>
    </row>
    <row r="49" spans="2:24" s="627" customFormat="1" ht="15" customHeight="1">
      <c r="B49"/>
      <c r="C49"/>
      <c r="D49"/>
      <c r="E49"/>
      <c r="F49" s="351"/>
      <c r="G49" s="351"/>
      <c r="H49" s="351"/>
      <c r="I49" s="351"/>
      <c r="J49" s="351"/>
      <c r="K49" s="351"/>
      <c r="L49" s="351"/>
      <c r="M49" s="351"/>
      <c r="N49" s="351"/>
      <c r="O49" s="351"/>
      <c r="P49" s="351"/>
      <c r="Q49" s="351"/>
      <c r="R49" s="351"/>
      <c r="S49" s="351"/>
      <c r="T49" s="351"/>
      <c r="U49" s="351"/>
      <c r="V49" s="351"/>
      <c r="W49" s="351"/>
      <c r="X49" s="351"/>
    </row>
    <row r="50" spans="2:24" s="627" customFormat="1" ht="15" customHeight="1">
      <c r="B50"/>
      <c r="C50"/>
      <c r="D50"/>
      <c r="E50"/>
      <c r="F50" s="351"/>
      <c r="G50" s="351"/>
      <c r="H50" s="351"/>
      <c r="I50" s="351"/>
      <c r="J50" s="351"/>
      <c r="K50" s="351"/>
      <c r="L50" s="351"/>
      <c r="M50" s="351"/>
      <c r="N50" s="351"/>
      <c r="O50" s="351"/>
      <c r="P50" s="351"/>
      <c r="Q50" s="351"/>
      <c r="R50" s="351"/>
      <c r="S50" s="351"/>
      <c r="T50" s="351"/>
      <c r="U50" s="351"/>
      <c r="V50" s="351"/>
      <c r="W50" s="351"/>
      <c r="X50" s="351"/>
    </row>
    <row r="51" spans="2:24" s="627" customFormat="1" ht="12.75">
      <c r="B51"/>
      <c r="C51"/>
      <c r="D51"/>
      <c r="E51"/>
      <c r="F51" s="351"/>
      <c r="G51" s="351"/>
      <c r="H51" s="351"/>
      <c r="I51" s="351"/>
      <c r="J51" s="351"/>
      <c r="K51" s="351"/>
      <c r="L51" s="351"/>
      <c r="M51" s="351"/>
      <c r="N51" s="351"/>
      <c r="O51" s="351"/>
      <c r="P51" s="351"/>
      <c r="Q51" s="351"/>
      <c r="R51" s="351"/>
      <c r="S51" s="351"/>
      <c r="T51" s="351"/>
      <c r="U51" s="351"/>
      <c r="V51" s="351"/>
      <c r="W51" s="351"/>
      <c r="X51" s="351"/>
    </row>
    <row r="52" spans="2:24" s="627" customFormat="1" ht="12.75">
      <c r="B52"/>
      <c r="C52"/>
      <c r="D52"/>
      <c r="E52"/>
      <c r="F52" s="351"/>
      <c r="G52" s="351"/>
      <c r="H52" s="351"/>
      <c r="I52" s="351"/>
      <c r="J52" s="351"/>
      <c r="K52" s="351"/>
      <c r="L52" s="351"/>
      <c r="M52" s="351"/>
      <c r="N52" s="351"/>
      <c r="O52" s="351"/>
      <c r="P52" s="351"/>
      <c r="Q52" s="351"/>
      <c r="R52" s="351"/>
      <c r="S52" s="351"/>
      <c r="T52" s="351"/>
      <c r="U52" s="351"/>
      <c r="V52" s="351"/>
      <c r="W52" s="351"/>
      <c r="X52" s="351"/>
    </row>
    <row r="53" spans="1:24" s="627" customFormat="1" ht="12.75">
      <c r="A53" s="639"/>
      <c r="B53"/>
      <c r="C53"/>
      <c r="D53"/>
      <c r="E53"/>
      <c r="F53" s="351"/>
      <c r="G53" s="351"/>
      <c r="H53" s="351"/>
      <c r="I53" s="351"/>
      <c r="J53" s="351"/>
      <c r="K53" s="351"/>
      <c r="L53" s="351"/>
      <c r="M53" s="351"/>
      <c r="N53" s="351"/>
      <c r="O53" s="351"/>
      <c r="P53" s="351"/>
      <c r="Q53" s="351"/>
      <c r="R53" s="351"/>
      <c r="S53" s="351"/>
      <c r="T53" s="351"/>
      <c r="U53" s="351"/>
      <c r="V53" s="351"/>
      <c r="W53" s="351"/>
      <c r="X53" s="351"/>
    </row>
    <row r="54" spans="2:24" s="627" customFormat="1" ht="12.75">
      <c r="B54"/>
      <c r="C54"/>
      <c r="D54"/>
      <c r="E54"/>
      <c r="F54" s="351"/>
      <c r="G54" s="351"/>
      <c r="H54" s="351"/>
      <c r="I54" s="351"/>
      <c r="J54" s="351"/>
      <c r="K54" s="351"/>
      <c r="L54" s="351"/>
      <c r="M54" s="351"/>
      <c r="N54" s="351"/>
      <c r="O54" s="351"/>
      <c r="P54" s="351"/>
      <c r="Q54" s="351"/>
      <c r="R54" s="351"/>
      <c r="S54" s="351"/>
      <c r="T54" s="351"/>
      <c r="U54" s="351"/>
      <c r="V54" s="351"/>
      <c r="W54" s="351"/>
      <c r="X54" s="351"/>
    </row>
    <row r="55" spans="2:24" s="627" customFormat="1" ht="12.75">
      <c r="B55"/>
      <c r="C55"/>
      <c r="D55"/>
      <c r="E55"/>
      <c r="F55" s="351"/>
      <c r="G55" s="351"/>
      <c r="H55" s="351"/>
      <c r="I55" s="351"/>
      <c r="J55" s="351"/>
      <c r="K55" s="351"/>
      <c r="L55" s="351"/>
      <c r="M55" s="351"/>
      <c r="N55" s="351"/>
      <c r="O55" s="351"/>
      <c r="P55" s="351"/>
      <c r="Q55" s="351"/>
      <c r="R55" s="351"/>
      <c r="S55" s="351"/>
      <c r="T55" s="351"/>
      <c r="U55" s="351"/>
      <c r="V55" s="351"/>
      <c r="W55" s="351"/>
      <c r="X55" s="351"/>
    </row>
    <row r="56" spans="1:24" s="627" customFormat="1" ht="12.75">
      <c r="A56" s="640"/>
      <c r="B56"/>
      <c r="C56"/>
      <c r="D56"/>
      <c r="E56"/>
      <c r="F56" s="351"/>
      <c r="G56" s="351"/>
      <c r="H56" s="351"/>
      <c r="I56" s="351"/>
      <c r="J56" s="351"/>
      <c r="K56" s="351"/>
      <c r="L56" s="351"/>
      <c r="M56" s="351"/>
      <c r="N56" s="351"/>
      <c r="O56" s="351"/>
      <c r="P56" s="351"/>
      <c r="Q56" s="351"/>
      <c r="R56" s="351"/>
      <c r="S56" s="351"/>
      <c r="T56" s="351"/>
      <c r="U56" s="351"/>
      <c r="V56" s="351"/>
      <c r="W56" s="351"/>
      <c r="X56" s="351"/>
    </row>
    <row r="57" spans="1:24" s="627" customFormat="1" ht="12.75">
      <c r="A57" s="640"/>
      <c r="B57"/>
      <c r="C57"/>
      <c r="D57"/>
      <c r="E57"/>
      <c r="F57" s="351"/>
      <c r="G57" s="351"/>
      <c r="H57" s="351"/>
      <c r="I57" s="351"/>
      <c r="J57" s="351"/>
      <c r="K57" s="351"/>
      <c r="L57" s="351"/>
      <c r="M57" s="351"/>
      <c r="N57" s="351"/>
      <c r="O57" s="351"/>
      <c r="P57" s="351"/>
      <c r="Q57" s="351"/>
      <c r="R57" s="351"/>
      <c r="S57" s="351"/>
      <c r="T57" s="351"/>
      <c r="U57" s="351"/>
      <c r="V57" s="351"/>
      <c r="W57" s="351"/>
      <c r="X57" s="351"/>
    </row>
    <row r="58" spans="2:24" s="627" customFormat="1" ht="12.75">
      <c r="B58"/>
      <c r="C58"/>
      <c r="D58"/>
      <c r="E58"/>
      <c r="F58" s="351"/>
      <c r="G58" s="351"/>
      <c r="H58" s="351"/>
      <c r="I58" s="351"/>
      <c r="J58" s="351"/>
      <c r="K58" s="351"/>
      <c r="L58" s="351"/>
      <c r="M58" s="351"/>
      <c r="N58" s="351"/>
      <c r="O58" s="351"/>
      <c r="P58" s="351"/>
      <c r="Q58" s="351"/>
      <c r="R58" s="351"/>
      <c r="S58" s="351"/>
      <c r="T58" s="351"/>
      <c r="U58" s="351"/>
      <c r="V58" s="351"/>
      <c r="W58" s="351"/>
      <c r="X58" s="351"/>
    </row>
    <row r="59" spans="2:24" s="627" customFormat="1" ht="12.75">
      <c r="B59"/>
      <c r="C59"/>
      <c r="D59"/>
      <c r="E59"/>
      <c r="F59" s="351"/>
      <c r="G59" s="351"/>
      <c r="H59" s="351"/>
      <c r="I59" s="351"/>
      <c r="J59" s="351"/>
      <c r="K59" s="351"/>
      <c r="L59" s="351"/>
      <c r="M59" s="351"/>
      <c r="N59" s="351"/>
      <c r="O59" s="351"/>
      <c r="P59" s="351"/>
      <c r="Q59" s="351"/>
      <c r="R59" s="351"/>
      <c r="S59" s="351"/>
      <c r="T59" s="351"/>
      <c r="U59" s="351"/>
      <c r="V59" s="351"/>
      <c r="W59" s="351"/>
      <c r="X59" s="351"/>
    </row>
    <row r="60" spans="2:24" s="627" customFormat="1" ht="12.75">
      <c r="B60"/>
      <c r="C60"/>
      <c r="D60"/>
      <c r="E60"/>
      <c r="F60" s="351"/>
      <c r="G60" s="351"/>
      <c r="H60" s="351"/>
      <c r="I60" s="351"/>
      <c r="J60" s="351"/>
      <c r="K60" s="351"/>
      <c r="L60" s="351"/>
      <c r="M60" s="351"/>
      <c r="N60" s="351"/>
      <c r="O60" s="351"/>
      <c r="P60" s="351"/>
      <c r="Q60" s="351"/>
      <c r="R60" s="351"/>
      <c r="S60" s="351"/>
      <c r="T60" s="351"/>
      <c r="U60" s="351"/>
      <c r="V60" s="351"/>
      <c r="W60" s="351"/>
      <c r="X60" s="351"/>
    </row>
    <row r="61" spans="1:24" s="627" customFormat="1" ht="12.75">
      <c r="A61" s="640"/>
      <c r="B61"/>
      <c r="C61"/>
      <c r="D61"/>
      <c r="E61"/>
      <c r="F61" s="351"/>
      <c r="G61" s="351"/>
      <c r="H61" s="351"/>
      <c r="I61" s="351"/>
      <c r="J61" s="351"/>
      <c r="K61" s="351"/>
      <c r="L61" s="351"/>
      <c r="M61" s="351"/>
      <c r="N61" s="351"/>
      <c r="O61" s="351"/>
      <c r="P61" s="351"/>
      <c r="Q61" s="351"/>
      <c r="R61" s="351"/>
      <c r="S61" s="351"/>
      <c r="T61" s="351"/>
      <c r="U61" s="351"/>
      <c r="V61" s="351"/>
      <c r="W61" s="351"/>
      <c r="X61" s="351"/>
    </row>
    <row r="62" spans="1:24" s="627" customFormat="1" ht="12.75">
      <c r="A62" s="640"/>
      <c r="B62"/>
      <c r="C62"/>
      <c r="D62"/>
      <c r="E62"/>
      <c r="F62" s="351"/>
      <c r="G62" s="351"/>
      <c r="H62" s="351"/>
      <c r="I62" s="351"/>
      <c r="J62" s="351"/>
      <c r="K62" s="351"/>
      <c r="L62" s="351"/>
      <c r="M62" s="351"/>
      <c r="N62" s="351"/>
      <c r="O62" s="351"/>
      <c r="P62" s="351"/>
      <c r="Q62" s="351"/>
      <c r="R62" s="351"/>
      <c r="S62" s="351"/>
      <c r="T62" s="351"/>
      <c r="U62" s="351"/>
      <c r="V62" s="351"/>
      <c r="W62" s="351"/>
      <c r="X62" s="351"/>
    </row>
    <row r="63" spans="2:24" s="627" customFormat="1" ht="12.75">
      <c r="B63"/>
      <c r="C63"/>
      <c r="D63"/>
      <c r="E63"/>
      <c r="F63" s="351"/>
      <c r="G63" s="351"/>
      <c r="H63" s="351"/>
      <c r="I63" s="351"/>
      <c r="J63" s="351"/>
      <c r="K63" s="351"/>
      <c r="L63" s="351"/>
      <c r="M63" s="351"/>
      <c r="N63" s="351"/>
      <c r="O63" s="351"/>
      <c r="P63" s="351"/>
      <c r="Q63" s="351"/>
      <c r="R63" s="351"/>
      <c r="S63" s="351"/>
      <c r="T63" s="351"/>
      <c r="U63" s="351"/>
      <c r="V63" s="351"/>
      <c r="W63" s="351"/>
      <c r="X63" s="351"/>
    </row>
    <row r="64" spans="2:24" s="627" customFormat="1" ht="12.75">
      <c r="B64"/>
      <c r="C64"/>
      <c r="D64"/>
      <c r="E64"/>
      <c r="F64" s="351"/>
      <c r="G64" s="351"/>
      <c r="H64" s="351"/>
      <c r="I64" s="351"/>
      <c r="J64" s="351"/>
      <c r="K64" s="351"/>
      <c r="L64" s="351"/>
      <c r="M64" s="351"/>
      <c r="N64" s="351"/>
      <c r="O64" s="351"/>
      <c r="P64" s="351"/>
      <c r="Q64" s="351"/>
      <c r="R64" s="351"/>
      <c r="S64" s="351"/>
      <c r="T64" s="351"/>
      <c r="U64" s="351"/>
      <c r="V64" s="351"/>
      <c r="W64" s="351"/>
      <c r="X64" s="351"/>
    </row>
    <row r="65" spans="1:24" s="627" customFormat="1" ht="12.75">
      <c r="A65" s="640"/>
      <c r="B65"/>
      <c r="C65"/>
      <c r="D65"/>
      <c r="E65"/>
      <c r="F65" s="351"/>
      <c r="G65" s="351"/>
      <c r="H65" s="351"/>
      <c r="I65" s="351"/>
      <c r="J65" s="351"/>
      <c r="K65" s="351"/>
      <c r="L65" s="351"/>
      <c r="M65" s="351"/>
      <c r="N65" s="351"/>
      <c r="O65" s="351"/>
      <c r="P65" s="351"/>
      <c r="Q65" s="351"/>
      <c r="R65" s="351"/>
      <c r="S65" s="351"/>
      <c r="T65" s="351"/>
      <c r="U65" s="351"/>
      <c r="V65" s="351"/>
      <c r="W65" s="351"/>
      <c r="X65" s="351"/>
    </row>
    <row r="66" spans="1:24" s="627" customFormat="1" ht="12.75">
      <c r="A66" s="640"/>
      <c r="B66"/>
      <c r="C66"/>
      <c r="D66"/>
      <c r="E66"/>
      <c r="F66" s="351"/>
      <c r="G66" s="351"/>
      <c r="H66" s="351"/>
      <c r="I66" s="351"/>
      <c r="J66" s="351"/>
      <c r="K66" s="351"/>
      <c r="L66" s="351"/>
      <c r="M66" s="351"/>
      <c r="N66" s="351"/>
      <c r="O66" s="351"/>
      <c r="P66" s="351"/>
      <c r="Q66" s="351"/>
      <c r="R66" s="351"/>
      <c r="S66" s="351"/>
      <c r="T66" s="351"/>
      <c r="U66" s="351"/>
      <c r="V66" s="351"/>
      <c r="W66" s="351"/>
      <c r="X66" s="351"/>
    </row>
    <row r="67" spans="2:24" s="627" customFormat="1" ht="12.75">
      <c r="B67"/>
      <c r="C67"/>
      <c r="D67"/>
      <c r="E67"/>
      <c r="F67" s="351"/>
      <c r="G67" s="351"/>
      <c r="H67" s="351"/>
      <c r="I67" s="351"/>
      <c r="J67" s="351"/>
      <c r="K67" s="351"/>
      <c r="L67" s="351"/>
      <c r="M67" s="351"/>
      <c r="N67" s="351"/>
      <c r="O67" s="351"/>
      <c r="P67" s="351"/>
      <c r="Q67" s="351"/>
      <c r="R67" s="351"/>
      <c r="S67" s="351"/>
      <c r="T67" s="351"/>
      <c r="U67" s="351"/>
      <c r="V67" s="351"/>
      <c r="W67" s="351"/>
      <c r="X67" s="351"/>
    </row>
    <row r="68" spans="2:24" s="627" customFormat="1" ht="12.75">
      <c r="B68"/>
      <c r="C68"/>
      <c r="D68"/>
      <c r="E68"/>
      <c r="F68" s="351"/>
      <c r="G68" s="351"/>
      <c r="H68" s="351"/>
      <c r="I68" s="351"/>
      <c r="J68" s="351"/>
      <c r="K68" s="351"/>
      <c r="L68" s="351"/>
      <c r="M68" s="351"/>
      <c r="N68" s="351"/>
      <c r="O68" s="351"/>
      <c r="P68" s="351"/>
      <c r="Q68" s="351"/>
      <c r="R68" s="351"/>
      <c r="S68" s="351"/>
      <c r="T68" s="351"/>
      <c r="U68" s="351"/>
      <c r="V68" s="351"/>
      <c r="W68" s="351"/>
      <c r="X68" s="351"/>
    </row>
    <row r="69" spans="1:24" s="627" customFormat="1" ht="12.75">
      <c r="A69" s="640"/>
      <c r="B69"/>
      <c r="C69"/>
      <c r="D69"/>
      <c r="E69"/>
      <c r="F69" s="351"/>
      <c r="G69" s="351"/>
      <c r="H69" s="351"/>
      <c r="I69" s="351"/>
      <c r="J69" s="351"/>
      <c r="K69" s="351"/>
      <c r="L69" s="351"/>
      <c r="M69" s="351"/>
      <c r="N69" s="351"/>
      <c r="O69" s="351"/>
      <c r="P69" s="351"/>
      <c r="Q69" s="351"/>
      <c r="R69" s="351"/>
      <c r="S69" s="351"/>
      <c r="T69" s="351"/>
      <c r="U69" s="351"/>
      <c r="V69" s="351"/>
      <c r="W69" s="351"/>
      <c r="X69" s="351"/>
    </row>
    <row r="70" spans="1:24" s="627" customFormat="1" ht="12.75">
      <c r="A70" s="640"/>
      <c r="B70"/>
      <c r="C70"/>
      <c r="D70"/>
      <c r="E70"/>
      <c r="F70" s="351"/>
      <c r="G70" s="351"/>
      <c r="H70" s="351"/>
      <c r="I70" s="351"/>
      <c r="J70" s="351"/>
      <c r="K70" s="351"/>
      <c r="L70" s="351"/>
      <c r="M70" s="351"/>
      <c r="N70" s="351"/>
      <c r="O70" s="351"/>
      <c r="P70" s="351"/>
      <c r="Q70" s="351"/>
      <c r="R70" s="351"/>
      <c r="S70" s="351"/>
      <c r="T70" s="351"/>
      <c r="U70" s="351"/>
      <c r="V70" s="351"/>
      <c r="W70" s="351"/>
      <c r="X70" s="351"/>
    </row>
    <row r="71" spans="2:24" s="627" customFormat="1" ht="12.75">
      <c r="B71"/>
      <c r="C71"/>
      <c r="D71"/>
      <c r="E71"/>
      <c r="F71" s="351"/>
      <c r="G71" s="351"/>
      <c r="H71" s="351"/>
      <c r="I71" s="351"/>
      <c r="J71" s="351"/>
      <c r="K71" s="351"/>
      <c r="L71" s="351"/>
      <c r="M71" s="351"/>
      <c r="N71" s="351"/>
      <c r="O71" s="351"/>
      <c r="P71" s="351"/>
      <c r="Q71" s="351"/>
      <c r="R71" s="351"/>
      <c r="S71" s="351"/>
      <c r="T71" s="351"/>
      <c r="U71" s="351"/>
      <c r="V71" s="351"/>
      <c r="W71" s="351"/>
      <c r="X71" s="351"/>
    </row>
    <row r="72" spans="2:24" s="627" customFormat="1" ht="12.75">
      <c r="B72"/>
      <c r="C72"/>
      <c r="D72"/>
      <c r="E72"/>
      <c r="F72" s="351"/>
      <c r="G72" s="351"/>
      <c r="H72" s="351"/>
      <c r="I72" s="351"/>
      <c r="J72" s="351"/>
      <c r="K72" s="351"/>
      <c r="L72" s="351"/>
      <c r="M72" s="351"/>
      <c r="N72" s="351"/>
      <c r="O72" s="351"/>
      <c r="P72" s="351"/>
      <c r="Q72" s="351"/>
      <c r="R72" s="351"/>
      <c r="S72" s="351"/>
      <c r="T72" s="351"/>
      <c r="U72" s="351"/>
      <c r="V72" s="351"/>
      <c r="W72" s="351"/>
      <c r="X72" s="351"/>
    </row>
    <row r="73" spans="2:24" s="627" customFormat="1" ht="12.75">
      <c r="B73"/>
      <c r="C73"/>
      <c r="D73"/>
      <c r="E73"/>
      <c r="F73" s="351"/>
      <c r="G73" s="351"/>
      <c r="H73" s="351"/>
      <c r="I73" s="351"/>
      <c r="J73" s="351"/>
      <c r="K73" s="351"/>
      <c r="L73" s="351"/>
      <c r="M73" s="351"/>
      <c r="N73" s="351"/>
      <c r="O73" s="351"/>
      <c r="P73" s="351"/>
      <c r="Q73" s="351"/>
      <c r="R73" s="351"/>
      <c r="S73" s="351"/>
      <c r="T73" s="351"/>
      <c r="U73" s="351"/>
      <c r="V73" s="351"/>
      <c r="W73" s="351"/>
      <c r="X73" s="351"/>
    </row>
    <row r="74" spans="2:24" s="627" customFormat="1" ht="12.75">
      <c r="B74"/>
      <c r="C74"/>
      <c r="D74"/>
      <c r="E74"/>
      <c r="F74" s="351"/>
      <c r="G74" s="351"/>
      <c r="H74" s="351"/>
      <c r="I74" s="351"/>
      <c r="J74" s="351"/>
      <c r="K74" s="351"/>
      <c r="L74" s="351"/>
      <c r="M74" s="351"/>
      <c r="N74" s="351"/>
      <c r="O74" s="351"/>
      <c r="P74" s="351"/>
      <c r="Q74" s="351"/>
      <c r="R74" s="351"/>
      <c r="S74" s="351"/>
      <c r="T74" s="351"/>
      <c r="U74" s="351"/>
      <c r="V74" s="351"/>
      <c r="W74" s="351"/>
      <c r="X74" s="351"/>
    </row>
    <row r="75" spans="2:24" s="627" customFormat="1" ht="12.75">
      <c r="B75"/>
      <c r="C75"/>
      <c r="D75"/>
      <c r="E75"/>
      <c r="F75" s="351"/>
      <c r="G75" s="351"/>
      <c r="H75" s="351"/>
      <c r="I75" s="351"/>
      <c r="J75" s="351"/>
      <c r="K75" s="351"/>
      <c r="L75" s="351"/>
      <c r="M75" s="351"/>
      <c r="N75" s="351"/>
      <c r="O75" s="351"/>
      <c r="P75" s="351"/>
      <c r="Q75" s="351"/>
      <c r="R75" s="351"/>
      <c r="S75" s="351"/>
      <c r="T75" s="351"/>
      <c r="U75" s="351"/>
      <c r="V75" s="351"/>
      <c r="W75" s="351"/>
      <c r="X75" s="351"/>
    </row>
    <row r="76" spans="2:24" s="627" customFormat="1" ht="12.75">
      <c r="B76"/>
      <c r="C76"/>
      <c r="D76"/>
      <c r="E76"/>
      <c r="F76" s="351"/>
      <c r="G76" s="351"/>
      <c r="H76" s="351"/>
      <c r="I76" s="351"/>
      <c r="J76" s="351"/>
      <c r="K76" s="351"/>
      <c r="L76" s="351"/>
      <c r="M76" s="351"/>
      <c r="N76" s="351"/>
      <c r="O76" s="351"/>
      <c r="P76" s="351"/>
      <c r="Q76" s="351"/>
      <c r="R76" s="351"/>
      <c r="S76" s="351"/>
      <c r="T76" s="351"/>
      <c r="U76" s="351"/>
      <c r="V76" s="351"/>
      <c r="W76" s="351"/>
      <c r="X76" s="351"/>
    </row>
    <row r="77" spans="2:24" s="627" customFormat="1" ht="12.75">
      <c r="B77"/>
      <c r="C77"/>
      <c r="D77"/>
      <c r="E77"/>
      <c r="F77" s="351"/>
      <c r="G77" s="351"/>
      <c r="H77" s="351"/>
      <c r="I77" s="351"/>
      <c r="J77" s="351"/>
      <c r="K77" s="351"/>
      <c r="L77" s="351"/>
      <c r="M77" s="351"/>
      <c r="N77" s="351"/>
      <c r="O77" s="351"/>
      <c r="P77" s="351"/>
      <c r="Q77" s="351"/>
      <c r="R77" s="351"/>
      <c r="S77" s="351"/>
      <c r="T77" s="351"/>
      <c r="U77" s="351"/>
      <c r="V77" s="351"/>
      <c r="W77" s="351"/>
      <c r="X77" s="351"/>
    </row>
    <row r="78" spans="2:24" s="627" customFormat="1" ht="12.75">
      <c r="B78"/>
      <c r="C78"/>
      <c r="D78"/>
      <c r="E78"/>
      <c r="F78" s="351"/>
      <c r="G78" s="351"/>
      <c r="H78" s="351"/>
      <c r="I78" s="351"/>
      <c r="J78" s="351"/>
      <c r="K78" s="351"/>
      <c r="L78" s="351"/>
      <c r="M78" s="351"/>
      <c r="N78" s="351"/>
      <c r="O78" s="351"/>
      <c r="P78" s="351"/>
      <c r="Q78" s="351"/>
      <c r="R78" s="351"/>
      <c r="S78" s="351"/>
      <c r="T78" s="351"/>
      <c r="U78" s="351"/>
      <c r="V78" s="351"/>
      <c r="W78" s="351"/>
      <c r="X78" s="351"/>
    </row>
    <row r="79" spans="1:24" s="627" customFormat="1" ht="12.75">
      <c r="A79" s="625"/>
      <c r="B79"/>
      <c r="C79"/>
      <c r="D79"/>
      <c r="E79"/>
      <c r="F79" s="351"/>
      <c r="G79" s="351"/>
      <c r="H79" s="351"/>
      <c r="I79" s="351"/>
      <c r="J79" s="351"/>
      <c r="K79" s="351"/>
      <c r="L79" s="351"/>
      <c r="M79" s="351"/>
      <c r="N79" s="351"/>
      <c r="O79" s="351"/>
      <c r="P79" s="351"/>
      <c r="Q79" s="351"/>
      <c r="R79" s="351"/>
      <c r="S79" s="351"/>
      <c r="T79" s="351"/>
      <c r="U79" s="351"/>
      <c r="V79" s="351"/>
      <c r="W79" s="351"/>
      <c r="X79" s="351"/>
    </row>
    <row r="80" spans="1:24" s="627" customFormat="1" ht="12.75">
      <c r="A80" s="625"/>
      <c r="B80"/>
      <c r="C80"/>
      <c r="D80"/>
      <c r="E80"/>
      <c r="F80" s="351"/>
      <c r="G80" s="351"/>
      <c r="H80" s="351"/>
      <c r="I80" s="351"/>
      <c r="J80" s="351"/>
      <c r="K80" s="351"/>
      <c r="L80" s="351"/>
      <c r="M80" s="351"/>
      <c r="N80" s="351"/>
      <c r="O80" s="351"/>
      <c r="P80" s="351"/>
      <c r="Q80" s="351"/>
      <c r="R80" s="351"/>
      <c r="S80" s="351"/>
      <c r="T80" s="351"/>
      <c r="U80" s="351"/>
      <c r="V80" s="351"/>
      <c r="W80" s="351"/>
      <c r="X80" s="351"/>
    </row>
    <row r="81" spans="1:24" s="627" customFormat="1" ht="12.75">
      <c r="A81" s="625"/>
      <c r="B81"/>
      <c r="C81"/>
      <c r="D81"/>
      <c r="E81"/>
      <c r="F81" s="351"/>
      <c r="G81" s="351"/>
      <c r="H81" s="351"/>
      <c r="I81" s="351"/>
      <c r="J81" s="351"/>
      <c r="K81" s="351"/>
      <c r="L81" s="351"/>
      <c r="M81" s="351"/>
      <c r="N81" s="351"/>
      <c r="O81" s="351"/>
      <c r="P81" s="351"/>
      <c r="Q81" s="351"/>
      <c r="R81" s="351"/>
      <c r="S81" s="351"/>
      <c r="T81" s="351"/>
      <c r="U81" s="351"/>
      <c r="V81" s="351"/>
      <c r="W81" s="351"/>
      <c r="X81" s="351"/>
    </row>
    <row r="82" spans="1:24" s="627" customFormat="1" ht="12.75">
      <c r="A82" s="625"/>
      <c r="B82"/>
      <c r="C82"/>
      <c r="D82"/>
      <c r="E82"/>
      <c r="F82" s="351"/>
      <c r="G82" s="351"/>
      <c r="H82" s="351"/>
      <c r="I82" s="351"/>
      <c r="J82" s="351"/>
      <c r="K82" s="351"/>
      <c r="L82" s="351"/>
      <c r="M82" s="351"/>
      <c r="N82" s="351"/>
      <c r="O82" s="351"/>
      <c r="P82" s="351"/>
      <c r="Q82" s="351"/>
      <c r="R82" s="351"/>
      <c r="S82" s="351"/>
      <c r="T82" s="351"/>
      <c r="U82" s="351"/>
      <c r="V82" s="351"/>
      <c r="W82" s="351"/>
      <c r="X82" s="351"/>
    </row>
    <row r="83" spans="1:24" s="627" customFormat="1" ht="12.75">
      <c r="A83" s="625"/>
      <c r="B83"/>
      <c r="C83"/>
      <c r="D83"/>
      <c r="E83"/>
      <c r="F83" s="351"/>
      <c r="G83" s="351"/>
      <c r="H83" s="351"/>
      <c r="I83" s="351"/>
      <c r="J83" s="351"/>
      <c r="K83" s="351"/>
      <c r="L83" s="351"/>
      <c r="M83" s="351"/>
      <c r="N83" s="351"/>
      <c r="O83" s="351"/>
      <c r="P83" s="351"/>
      <c r="Q83" s="351"/>
      <c r="R83" s="351"/>
      <c r="S83" s="351"/>
      <c r="T83" s="351"/>
      <c r="U83" s="351"/>
      <c r="V83" s="351"/>
      <c r="W83" s="351"/>
      <c r="X83" s="351"/>
    </row>
    <row r="84" spans="1:24" s="627" customFormat="1" ht="12.75">
      <c r="A84" s="625"/>
      <c r="B84"/>
      <c r="C84"/>
      <c r="D84"/>
      <c r="E84"/>
      <c r="F84" s="351"/>
      <c r="G84" s="351"/>
      <c r="H84" s="351"/>
      <c r="I84" s="351"/>
      <c r="J84" s="351"/>
      <c r="K84" s="351"/>
      <c r="L84" s="351"/>
      <c r="M84" s="351"/>
      <c r="N84" s="351"/>
      <c r="O84" s="351"/>
      <c r="P84" s="351"/>
      <c r="Q84" s="351"/>
      <c r="R84" s="351"/>
      <c r="S84" s="351"/>
      <c r="T84" s="351"/>
      <c r="U84" s="351"/>
      <c r="V84" s="351"/>
      <c r="W84" s="351"/>
      <c r="X84" s="351"/>
    </row>
    <row r="85" spans="1:24" s="627" customFormat="1" ht="12.75">
      <c r="A85" s="621"/>
      <c r="B85"/>
      <c r="C85"/>
      <c r="D85"/>
      <c r="E85"/>
      <c r="F85" s="351"/>
      <c r="G85" s="351"/>
      <c r="H85" s="351"/>
      <c r="I85" s="351"/>
      <c r="J85" s="351"/>
      <c r="K85" s="351"/>
      <c r="L85" s="351"/>
      <c r="M85" s="351"/>
      <c r="N85" s="351"/>
      <c r="O85" s="351"/>
      <c r="P85" s="351"/>
      <c r="Q85" s="351"/>
      <c r="R85" s="351"/>
      <c r="S85" s="351"/>
      <c r="T85" s="351"/>
      <c r="U85" s="351"/>
      <c r="V85" s="351"/>
      <c r="W85" s="351"/>
      <c r="X85" s="351"/>
    </row>
    <row r="86" spans="1:24" s="627" customFormat="1" ht="12.75">
      <c r="A86" s="625"/>
      <c r="B86"/>
      <c r="C86"/>
      <c r="D86"/>
      <c r="E86"/>
      <c r="F86" s="351"/>
      <c r="G86" s="351"/>
      <c r="H86" s="351"/>
      <c r="I86" s="351"/>
      <c r="J86" s="351"/>
      <c r="K86" s="351"/>
      <c r="L86" s="351"/>
      <c r="M86" s="351"/>
      <c r="N86" s="351"/>
      <c r="O86" s="351"/>
      <c r="P86" s="351"/>
      <c r="Q86" s="351"/>
      <c r="R86" s="351"/>
      <c r="S86" s="351"/>
      <c r="T86" s="351"/>
      <c r="U86" s="351"/>
      <c r="V86" s="351"/>
      <c r="W86" s="351"/>
      <c r="X86" s="351"/>
    </row>
    <row r="87" spans="1:24" s="627" customFormat="1" ht="12.75">
      <c r="A87" s="625"/>
      <c r="B87"/>
      <c r="C87"/>
      <c r="D87"/>
      <c r="E87"/>
      <c r="F87" s="351"/>
      <c r="G87" s="351"/>
      <c r="H87" s="351"/>
      <c r="I87" s="351"/>
      <c r="J87" s="351"/>
      <c r="K87" s="351"/>
      <c r="L87" s="351"/>
      <c r="M87" s="351"/>
      <c r="N87" s="351"/>
      <c r="O87" s="351"/>
      <c r="P87" s="351"/>
      <c r="Q87" s="351"/>
      <c r="R87" s="351"/>
      <c r="S87" s="351"/>
      <c r="T87" s="351"/>
      <c r="U87" s="351"/>
      <c r="V87" s="351"/>
      <c r="W87" s="351"/>
      <c r="X87" s="351"/>
    </row>
    <row r="88" spans="1:24" s="627" customFormat="1" ht="12.75">
      <c r="A88" s="625"/>
      <c r="B88"/>
      <c r="C88"/>
      <c r="D88"/>
      <c r="E88"/>
      <c r="F88" s="351"/>
      <c r="G88" s="351"/>
      <c r="H88" s="351"/>
      <c r="I88" s="351"/>
      <c r="J88" s="351"/>
      <c r="K88" s="351"/>
      <c r="L88" s="351"/>
      <c r="M88" s="351"/>
      <c r="N88" s="351"/>
      <c r="O88" s="351"/>
      <c r="P88" s="351"/>
      <c r="Q88" s="351"/>
      <c r="R88" s="351"/>
      <c r="S88" s="351"/>
      <c r="T88" s="351"/>
      <c r="U88" s="351"/>
      <c r="V88" s="351"/>
      <c r="W88" s="351"/>
      <c r="X88" s="351"/>
    </row>
    <row r="89" spans="1:24" s="627" customFormat="1" ht="12.75">
      <c r="A89" s="625"/>
      <c r="B89"/>
      <c r="C89"/>
      <c r="D89"/>
      <c r="E89"/>
      <c r="F89" s="351"/>
      <c r="G89" s="351"/>
      <c r="H89" s="351"/>
      <c r="I89" s="351"/>
      <c r="J89" s="351"/>
      <c r="K89" s="351"/>
      <c r="L89" s="351"/>
      <c r="M89" s="351"/>
      <c r="N89" s="351"/>
      <c r="O89" s="351"/>
      <c r="P89" s="351"/>
      <c r="Q89" s="351"/>
      <c r="R89" s="351"/>
      <c r="S89" s="351"/>
      <c r="T89" s="351"/>
      <c r="U89" s="351"/>
      <c r="V89" s="351"/>
      <c r="W89" s="351"/>
      <c r="X89" s="351"/>
    </row>
    <row r="90" spans="1:24" s="627" customFormat="1" ht="12.75">
      <c r="A90" s="625"/>
      <c r="B90"/>
      <c r="C90"/>
      <c r="D90"/>
      <c r="E90"/>
      <c r="F90" s="351"/>
      <c r="G90" s="351"/>
      <c r="H90" s="351"/>
      <c r="I90" s="351"/>
      <c r="J90" s="351"/>
      <c r="K90" s="351"/>
      <c r="L90" s="351"/>
      <c r="M90" s="351"/>
      <c r="N90" s="351"/>
      <c r="O90" s="351"/>
      <c r="P90" s="351"/>
      <c r="Q90" s="351"/>
      <c r="R90" s="351"/>
      <c r="S90" s="351"/>
      <c r="T90" s="351"/>
      <c r="U90" s="351"/>
      <c r="V90" s="351"/>
      <c r="W90" s="351"/>
      <c r="X90" s="351"/>
    </row>
    <row r="91" spans="2:24" s="627" customFormat="1" ht="12.75">
      <c r="B91"/>
      <c r="C91"/>
      <c r="D91"/>
      <c r="E91"/>
      <c r="F91" s="351"/>
      <c r="G91" s="351"/>
      <c r="H91" s="351"/>
      <c r="I91" s="351"/>
      <c r="J91" s="351"/>
      <c r="K91" s="351"/>
      <c r="L91" s="351"/>
      <c r="M91" s="351"/>
      <c r="N91" s="351"/>
      <c r="O91" s="351"/>
      <c r="P91" s="351"/>
      <c r="Q91" s="351"/>
      <c r="R91" s="351"/>
      <c r="S91" s="351"/>
      <c r="T91" s="351"/>
      <c r="U91" s="351"/>
      <c r="V91" s="351"/>
      <c r="W91" s="351"/>
      <c r="X91" s="351"/>
    </row>
    <row r="92" spans="2:24" s="627" customFormat="1" ht="12.75">
      <c r="B92"/>
      <c r="C92"/>
      <c r="D92"/>
      <c r="E92"/>
      <c r="F92" s="351"/>
      <c r="G92" s="351"/>
      <c r="H92" s="351"/>
      <c r="I92" s="351"/>
      <c r="J92" s="351"/>
      <c r="K92" s="351"/>
      <c r="L92" s="351"/>
      <c r="M92" s="351"/>
      <c r="N92" s="351"/>
      <c r="O92" s="351"/>
      <c r="P92" s="351"/>
      <c r="Q92" s="351"/>
      <c r="R92" s="351"/>
      <c r="S92" s="351"/>
      <c r="T92" s="351"/>
      <c r="U92" s="351"/>
      <c r="V92" s="351"/>
      <c r="W92" s="351"/>
      <c r="X92" s="351"/>
    </row>
    <row r="93" spans="2:24" s="627" customFormat="1" ht="12.75">
      <c r="B93"/>
      <c r="C93"/>
      <c r="D93"/>
      <c r="E93"/>
      <c r="F93" s="351"/>
      <c r="G93" s="351"/>
      <c r="H93" s="351"/>
      <c r="I93" s="351"/>
      <c r="J93" s="351"/>
      <c r="K93" s="351"/>
      <c r="L93" s="351"/>
      <c r="M93" s="351"/>
      <c r="N93" s="351"/>
      <c r="O93" s="351"/>
      <c r="P93" s="351"/>
      <c r="Q93" s="351"/>
      <c r="R93" s="351"/>
      <c r="S93" s="351"/>
      <c r="T93" s="351"/>
      <c r="U93" s="351"/>
      <c r="V93" s="351"/>
      <c r="W93" s="351"/>
      <c r="X93" s="351"/>
    </row>
    <row r="94" spans="2:24" s="627" customFormat="1" ht="12.75">
      <c r="B94"/>
      <c r="C94"/>
      <c r="D94"/>
      <c r="E94"/>
      <c r="F94" s="351"/>
      <c r="G94" s="351"/>
      <c r="H94" s="351"/>
      <c r="I94" s="351"/>
      <c r="J94" s="351"/>
      <c r="K94" s="351"/>
      <c r="L94" s="351"/>
      <c r="M94" s="351"/>
      <c r="N94" s="351"/>
      <c r="O94" s="351"/>
      <c r="P94" s="351"/>
      <c r="Q94" s="351"/>
      <c r="R94" s="351"/>
      <c r="S94" s="351"/>
      <c r="T94" s="351"/>
      <c r="U94" s="351"/>
      <c r="V94" s="351"/>
      <c r="W94" s="351"/>
      <c r="X94" s="351"/>
    </row>
    <row r="95" spans="2:24" s="627" customFormat="1" ht="12.75">
      <c r="B95"/>
      <c r="C95"/>
      <c r="D95"/>
      <c r="E95"/>
      <c r="F95" s="351"/>
      <c r="G95" s="351"/>
      <c r="H95" s="351"/>
      <c r="I95" s="351"/>
      <c r="J95" s="351"/>
      <c r="K95" s="351"/>
      <c r="L95" s="351"/>
      <c r="M95" s="351"/>
      <c r="N95" s="351"/>
      <c r="O95" s="351"/>
      <c r="P95" s="351"/>
      <c r="Q95" s="351"/>
      <c r="R95" s="351"/>
      <c r="S95" s="351"/>
      <c r="T95" s="351"/>
      <c r="U95" s="351"/>
      <c r="V95" s="351"/>
      <c r="W95" s="351"/>
      <c r="X95" s="351"/>
    </row>
    <row r="96" spans="2:24" s="627" customFormat="1" ht="12.75">
      <c r="B96"/>
      <c r="C96"/>
      <c r="D96"/>
      <c r="E96"/>
      <c r="F96" s="351"/>
      <c r="G96" s="351"/>
      <c r="H96" s="351"/>
      <c r="I96" s="351"/>
      <c r="J96" s="351"/>
      <c r="K96" s="351"/>
      <c r="L96" s="351"/>
      <c r="M96" s="351"/>
      <c r="N96" s="351"/>
      <c r="O96" s="351"/>
      <c r="P96" s="351"/>
      <c r="Q96" s="351"/>
      <c r="R96" s="351"/>
      <c r="S96" s="351"/>
      <c r="T96" s="351"/>
      <c r="U96" s="351"/>
      <c r="V96" s="351"/>
      <c r="W96" s="351"/>
      <c r="X96" s="351"/>
    </row>
    <row r="97" spans="2:24" s="627" customFormat="1" ht="12.75">
      <c r="B97"/>
      <c r="C97"/>
      <c r="D97"/>
      <c r="E97"/>
      <c r="F97" s="351"/>
      <c r="G97" s="351"/>
      <c r="H97" s="351"/>
      <c r="I97" s="351"/>
      <c r="J97" s="351"/>
      <c r="K97" s="351"/>
      <c r="L97" s="351"/>
      <c r="M97" s="351"/>
      <c r="N97" s="351"/>
      <c r="O97" s="351"/>
      <c r="P97" s="351"/>
      <c r="Q97" s="351"/>
      <c r="R97" s="351"/>
      <c r="S97" s="351"/>
      <c r="T97" s="351"/>
      <c r="U97" s="351"/>
      <c r="V97" s="351"/>
      <c r="W97" s="351"/>
      <c r="X97" s="351"/>
    </row>
    <row r="98" spans="2:24" s="627" customFormat="1" ht="12.75">
      <c r="B98"/>
      <c r="C98"/>
      <c r="D98"/>
      <c r="E98"/>
      <c r="F98" s="351"/>
      <c r="G98" s="351"/>
      <c r="H98" s="351"/>
      <c r="I98" s="351"/>
      <c r="J98" s="351"/>
      <c r="K98" s="351"/>
      <c r="L98" s="351"/>
      <c r="M98" s="351"/>
      <c r="N98" s="351"/>
      <c r="O98" s="351"/>
      <c r="P98" s="351"/>
      <c r="Q98" s="351"/>
      <c r="R98" s="351"/>
      <c r="S98" s="351"/>
      <c r="T98" s="351"/>
      <c r="U98" s="351"/>
      <c r="V98" s="351"/>
      <c r="W98" s="351"/>
      <c r="X98" s="351"/>
    </row>
    <row r="99" spans="2:24" s="627" customFormat="1" ht="12.75">
      <c r="B99"/>
      <c r="C99"/>
      <c r="D99"/>
      <c r="E99"/>
      <c r="F99" s="351"/>
      <c r="G99" s="351"/>
      <c r="H99" s="351"/>
      <c r="I99" s="351"/>
      <c r="J99" s="351"/>
      <c r="K99" s="351"/>
      <c r="L99" s="351"/>
      <c r="M99" s="351"/>
      <c r="N99" s="351"/>
      <c r="O99" s="351"/>
      <c r="P99" s="351"/>
      <c r="Q99" s="351"/>
      <c r="R99" s="351"/>
      <c r="S99" s="351"/>
      <c r="T99" s="351"/>
      <c r="U99" s="351"/>
      <c r="V99" s="351"/>
      <c r="W99" s="351"/>
      <c r="X99" s="351"/>
    </row>
    <row r="100" spans="2:24" s="627" customFormat="1" ht="12.75">
      <c r="B100"/>
      <c r="C100"/>
      <c r="D100"/>
      <c r="E100"/>
      <c r="F100" s="351"/>
      <c r="G100" s="351"/>
      <c r="H100" s="351"/>
      <c r="I100" s="351"/>
      <c r="J100" s="351"/>
      <c r="K100" s="351"/>
      <c r="L100" s="351"/>
      <c r="M100" s="351"/>
      <c r="N100" s="351"/>
      <c r="O100" s="351"/>
      <c r="P100" s="351"/>
      <c r="Q100" s="351"/>
      <c r="R100" s="351"/>
      <c r="S100" s="351"/>
      <c r="T100" s="351"/>
      <c r="U100" s="351"/>
      <c r="V100" s="351"/>
      <c r="W100" s="351"/>
      <c r="X100" s="351"/>
    </row>
    <row r="101" spans="2:24" s="627" customFormat="1" ht="12.75">
      <c r="B101"/>
      <c r="C101"/>
      <c r="D101"/>
      <c r="E101"/>
      <c r="F101" s="351"/>
      <c r="G101" s="351"/>
      <c r="H101" s="351"/>
      <c r="I101" s="351"/>
      <c r="J101" s="351"/>
      <c r="K101" s="351"/>
      <c r="L101" s="351"/>
      <c r="M101" s="351"/>
      <c r="N101" s="351"/>
      <c r="O101" s="351"/>
      <c r="P101" s="351"/>
      <c r="Q101" s="351"/>
      <c r="R101" s="351"/>
      <c r="S101" s="351"/>
      <c r="T101" s="351"/>
      <c r="U101" s="351"/>
      <c r="V101" s="351"/>
      <c r="W101" s="351"/>
      <c r="X101" s="351"/>
    </row>
    <row r="102" spans="2:24" s="627" customFormat="1" ht="12.75">
      <c r="B102"/>
      <c r="C102"/>
      <c r="D102"/>
      <c r="E102"/>
      <c r="F102" s="351"/>
      <c r="G102" s="351"/>
      <c r="H102" s="351"/>
      <c r="I102" s="351"/>
      <c r="J102" s="351"/>
      <c r="K102" s="351"/>
      <c r="L102" s="351"/>
      <c r="M102" s="351"/>
      <c r="N102" s="351"/>
      <c r="O102" s="351"/>
      <c r="P102" s="351"/>
      <c r="Q102" s="351"/>
      <c r="R102" s="351"/>
      <c r="S102" s="351"/>
      <c r="T102" s="351"/>
      <c r="U102" s="351"/>
      <c r="V102" s="351"/>
      <c r="W102" s="351"/>
      <c r="X102" s="351"/>
    </row>
    <row r="103" spans="2:24" s="627" customFormat="1" ht="12.75">
      <c r="B103"/>
      <c r="C103"/>
      <c r="D103"/>
      <c r="E103"/>
      <c r="F103" s="351"/>
      <c r="G103" s="351"/>
      <c r="H103" s="351"/>
      <c r="I103" s="351"/>
      <c r="J103" s="351"/>
      <c r="K103" s="351"/>
      <c r="L103" s="351"/>
      <c r="M103" s="351"/>
      <c r="N103" s="351"/>
      <c r="O103" s="351"/>
      <c r="P103" s="351"/>
      <c r="Q103" s="351"/>
      <c r="R103" s="351"/>
      <c r="S103" s="351"/>
      <c r="T103" s="351"/>
      <c r="U103" s="351"/>
      <c r="V103" s="351"/>
      <c r="W103" s="351"/>
      <c r="X103" s="351"/>
    </row>
    <row r="104" spans="2:24" s="627" customFormat="1" ht="12.75">
      <c r="B104"/>
      <c r="C104"/>
      <c r="D104"/>
      <c r="E104"/>
      <c r="F104" s="351"/>
      <c r="G104" s="351"/>
      <c r="H104" s="351"/>
      <c r="I104" s="351"/>
      <c r="J104" s="351"/>
      <c r="K104" s="351"/>
      <c r="L104" s="351"/>
      <c r="M104" s="351"/>
      <c r="N104" s="351"/>
      <c r="O104" s="351"/>
      <c r="P104" s="351"/>
      <c r="Q104" s="351"/>
      <c r="R104" s="351"/>
      <c r="S104" s="351"/>
      <c r="T104" s="351"/>
      <c r="U104" s="351"/>
      <c r="V104" s="351"/>
      <c r="W104" s="351"/>
      <c r="X104" s="351"/>
    </row>
    <row r="105" spans="2:24" s="627" customFormat="1" ht="12.75">
      <c r="B105"/>
      <c r="C105"/>
      <c r="D105"/>
      <c r="E105"/>
      <c r="F105" s="351"/>
      <c r="G105" s="351"/>
      <c r="H105" s="351"/>
      <c r="I105" s="351"/>
      <c r="J105" s="351"/>
      <c r="K105" s="351"/>
      <c r="L105" s="351"/>
      <c r="M105" s="351"/>
      <c r="N105" s="351"/>
      <c r="O105" s="351"/>
      <c r="P105" s="351"/>
      <c r="Q105" s="351"/>
      <c r="R105" s="351"/>
      <c r="S105" s="351"/>
      <c r="T105" s="351"/>
      <c r="U105" s="351"/>
      <c r="V105" s="351"/>
      <c r="W105" s="351"/>
      <c r="X105" s="351"/>
    </row>
    <row r="106" spans="2:24" s="627" customFormat="1" ht="12.75">
      <c r="B106"/>
      <c r="C106"/>
      <c r="D106"/>
      <c r="E106"/>
      <c r="F106" s="351"/>
      <c r="G106" s="351"/>
      <c r="H106" s="351"/>
      <c r="I106" s="351"/>
      <c r="J106" s="351"/>
      <c r="K106" s="351"/>
      <c r="L106" s="351"/>
      <c r="M106" s="351"/>
      <c r="N106" s="351"/>
      <c r="O106" s="351"/>
      <c r="P106" s="351"/>
      <c r="Q106" s="351"/>
      <c r="R106" s="351"/>
      <c r="S106" s="351"/>
      <c r="T106" s="351"/>
      <c r="U106" s="351"/>
      <c r="V106" s="351"/>
      <c r="W106" s="351"/>
      <c r="X106" s="351"/>
    </row>
    <row r="107" spans="2:24" s="627" customFormat="1" ht="12.75">
      <c r="B107"/>
      <c r="C107"/>
      <c r="D107"/>
      <c r="E107"/>
      <c r="F107" s="351"/>
      <c r="G107" s="351"/>
      <c r="H107" s="351"/>
      <c r="I107" s="351"/>
      <c r="J107" s="351"/>
      <c r="K107" s="351"/>
      <c r="L107" s="351"/>
      <c r="M107" s="351"/>
      <c r="N107" s="351"/>
      <c r="O107" s="351"/>
      <c r="P107" s="351"/>
      <c r="Q107" s="351"/>
      <c r="R107" s="351"/>
      <c r="S107" s="351"/>
      <c r="T107" s="351"/>
      <c r="U107" s="351"/>
      <c r="V107" s="351"/>
      <c r="W107" s="351"/>
      <c r="X107" s="351"/>
    </row>
    <row r="108" spans="2:24" s="627" customFormat="1" ht="12.75">
      <c r="B108"/>
      <c r="C108"/>
      <c r="D108"/>
      <c r="E108"/>
      <c r="F108" s="351"/>
      <c r="G108" s="351"/>
      <c r="H108" s="351"/>
      <c r="I108" s="351"/>
      <c r="J108" s="351"/>
      <c r="K108" s="351"/>
      <c r="L108" s="351"/>
      <c r="M108" s="351"/>
      <c r="N108" s="351"/>
      <c r="O108" s="351"/>
      <c r="P108" s="351"/>
      <c r="Q108" s="351"/>
      <c r="R108" s="351"/>
      <c r="S108" s="351"/>
      <c r="T108" s="351"/>
      <c r="U108" s="351"/>
      <c r="V108" s="351"/>
      <c r="W108" s="351"/>
      <c r="X108" s="351"/>
    </row>
    <row r="109" spans="2:24" s="627" customFormat="1" ht="12.75">
      <c r="B109"/>
      <c r="C109"/>
      <c r="D109"/>
      <c r="E109"/>
      <c r="F109" s="351"/>
      <c r="G109" s="351"/>
      <c r="H109" s="351"/>
      <c r="I109" s="351"/>
      <c r="J109" s="351"/>
      <c r="K109" s="351"/>
      <c r="L109" s="351"/>
      <c r="M109" s="351"/>
      <c r="N109" s="351"/>
      <c r="O109" s="351"/>
      <c r="P109" s="351"/>
      <c r="Q109" s="351"/>
      <c r="R109" s="351"/>
      <c r="S109" s="351"/>
      <c r="T109" s="351"/>
      <c r="U109" s="351"/>
      <c r="V109" s="351"/>
      <c r="W109" s="351"/>
      <c r="X109" s="351"/>
    </row>
    <row r="110" spans="2:24" s="627" customFormat="1" ht="12.75">
      <c r="B110"/>
      <c r="C110"/>
      <c r="D110"/>
      <c r="E110"/>
      <c r="F110" s="351"/>
      <c r="G110" s="351"/>
      <c r="H110" s="351"/>
      <c r="I110" s="351"/>
      <c r="J110" s="351"/>
      <c r="K110" s="351"/>
      <c r="L110" s="351"/>
      <c r="M110" s="351"/>
      <c r="N110" s="351"/>
      <c r="O110" s="351"/>
      <c r="P110" s="351"/>
      <c r="Q110" s="351"/>
      <c r="R110" s="351"/>
      <c r="S110" s="351"/>
      <c r="T110" s="351"/>
      <c r="U110" s="351"/>
      <c r="V110" s="351"/>
      <c r="W110" s="351"/>
      <c r="X110" s="351"/>
    </row>
    <row r="111" spans="2:24" s="627" customFormat="1" ht="12.75">
      <c r="B111"/>
      <c r="C111"/>
      <c r="D111"/>
      <c r="E111"/>
      <c r="F111" s="351"/>
      <c r="G111" s="351"/>
      <c r="H111" s="351"/>
      <c r="I111" s="351"/>
      <c r="J111" s="351"/>
      <c r="K111" s="351"/>
      <c r="L111" s="351"/>
      <c r="M111" s="351"/>
      <c r="N111" s="351"/>
      <c r="O111" s="351"/>
      <c r="P111" s="351"/>
      <c r="Q111" s="351"/>
      <c r="R111" s="351"/>
      <c r="S111" s="351"/>
      <c r="T111" s="351"/>
      <c r="U111" s="351"/>
      <c r="V111" s="351"/>
      <c r="W111" s="351"/>
      <c r="X111" s="351"/>
    </row>
    <row r="112" spans="2:24" s="627" customFormat="1" ht="12.75">
      <c r="B112"/>
      <c r="C112"/>
      <c r="D112"/>
      <c r="E112"/>
      <c r="F112" s="351"/>
      <c r="G112" s="351"/>
      <c r="H112" s="351"/>
      <c r="I112" s="351"/>
      <c r="J112" s="351"/>
      <c r="K112" s="351"/>
      <c r="L112" s="351"/>
      <c r="M112" s="351"/>
      <c r="N112" s="351"/>
      <c r="O112" s="351"/>
      <c r="P112" s="351"/>
      <c r="Q112" s="351"/>
      <c r="R112" s="351"/>
      <c r="S112" s="351"/>
      <c r="T112" s="351"/>
      <c r="U112" s="351"/>
      <c r="V112" s="351"/>
      <c r="W112" s="351"/>
      <c r="X112" s="351"/>
    </row>
    <row r="113" spans="2:24" s="627" customFormat="1" ht="12.75">
      <c r="B113"/>
      <c r="C113"/>
      <c r="D113"/>
      <c r="E113"/>
      <c r="F113" s="351"/>
      <c r="G113" s="351"/>
      <c r="H113" s="351"/>
      <c r="I113" s="351"/>
      <c r="J113" s="351"/>
      <c r="K113" s="351"/>
      <c r="L113" s="351"/>
      <c r="M113" s="351"/>
      <c r="N113" s="351"/>
      <c r="O113" s="351"/>
      <c r="P113" s="351"/>
      <c r="Q113" s="351"/>
      <c r="R113" s="351"/>
      <c r="S113" s="351"/>
      <c r="T113" s="351"/>
      <c r="U113" s="351"/>
      <c r="V113" s="351"/>
      <c r="W113" s="351"/>
      <c r="X113" s="351"/>
    </row>
    <row r="114" spans="2:24" s="627" customFormat="1" ht="12.75">
      <c r="B114"/>
      <c r="C114"/>
      <c r="D114"/>
      <c r="E114"/>
      <c r="F114" s="351"/>
      <c r="G114" s="351"/>
      <c r="H114" s="351"/>
      <c r="I114" s="351"/>
      <c r="J114" s="351"/>
      <c r="K114" s="351"/>
      <c r="L114" s="351"/>
      <c r="M114" s="351"/>
      <c r="N114" s="351"/>
      <c r="O114" s="351"/>
      <c r="P114" s="351"/>
      <c r="Q114" s="351"/>
      <c r="R114" s="351"/>
      <c r="S114" s="351"/>
      <c r="T114" s="351"/>
      <c r="U114" s="351"/>
      <c r="V114" s="351"/>
      <c r="W114" s="351"/>
      <c r="X114" s="351"/>
    </row>
    <row r="115" spans="2:24" s="627" customFormat="1" ht="12.75">
      <c r="B115"/>
      <c r="C115"/>
      <c r="D115"/>
      <c r="E115"/>
      <c r="F115" s="351"/>
      <c r="G115" s="351"/>
      <c r="H115" s="351"/>
      <c r="I115" s="351"/>
      <c r="J115" s="351"/>
      <c r="K115" s="351"/>
      <c r="L115" s="351"/>
      <c r="M115" s="351"/>
      <c r="N115" s="351"/>
      <c r="O115" s="351"/>
      <c r="P115" s="351"/>
      <c r="Q115" s="351"/>
      <c r="R115" s="351"/>
      <c r="S115" s="351"/>
      <c r="T115" s="351"/>
      <c r="U115" s="351"/>
      <c r="V115" s="351"/>
      <c r="W115" s="351"/>
      <c r="X115" s="351"/>
    </row>
    <row r="116" spans="2:24" s="627" customFormat="1" ht="12.75">
      <c r="B116"/>
      <c r="C116"/>
      <c r="D116"/>
      <c r="E116"/>
      <c r="F116" s="351"/>
      <c r="G116" s="351"/>
      <c r="H116" s="351"/>
      <c r="I116" s="351"/>
      <c r="J116" s="351"/>
      <c r="K116" s="351"/>
      <c r="L116" s="351"/>
      <c r="M116" s="351"/>
      <c r="N116" s="351"/>
      <c r="O116" s="351"/>
      <c r="P116" s="351"/>
      <c r="Q116" s="351"/>
      <c r="R116" s="351"/>
      <c r="S116" s="351"/>
      <c r="T116" s="351"/>
      <c r="U116" s="351"/>
      <c r="V116" s="351"/>
      <c r="W116" s="351"/>
      <c r="X116" s="351"/>
    </row>
    <row r="117" spans="2:24" s="627" customFormat="1" ht="12.75">
      <c r="B117"/>
      <c r="C117"/>
      <c r="D117"/>
      <c r="E117"/>
      <c r="F117" s="351"/>
      <c r="G117" s="351"/>
      <c r="H117" s="351"/>
      <c r="I117" s="351"/>
      <c r="J117" s="351"/>
      <c r="K117" s="351"/>
      <c r="L117" s="351"/>
      <c r="M117" s="351"/>
      <c r="N117" s="351"/>
      <c r="O117" s="351"/>
      <c r="P117" s="351"/>
      <c r="Q117" s="351"/>
      <c r="R117" s="351"/>
      <c r="S117" s="351"/>
      <c r="T117" s="351"/>
      <c r="U117" s="351"/>
      <c r="V117" s="351"/>
      <c r="W117" s="351"/>
      <c r="X117" s="351"/>
    </row>
    <row r="118" spans="2:24" s="627" customFormat="1" ht="12.75">
      <c r="B118"/>
      <c r="C118"/>
      <c r="D118"/>
      <c r="E118"/>
      <c r="F118" s="351"/>
      <c r="G118" s="351"/>
      <c r="H118" s="351"/>
      <c r="I118" s="351"/>
      <c r="J118" s="351"/>
      <c r="K118" s="351"/>
      <c r="L118" s="351"/>
      <c r="M118" s="351"/>
      <c r="N118" s="351"/>
      <c r="O118" s="351"/>
      <c r="P118" s="351"/>
      <c r="Q118" s="351"/>
      <c r="R118" s="351"/>
      <c r="S118" s="351"/>
      <c r="T118" s="351"/>
      <c r="U118" s="351"/>
      <c r="V118" s="351"/>
      <c r="W118" s="351"/>
      <c r="X118" s="351"/>
    </row>
    <row r="119" spans="2:24" s="627" customFormat="1" ht="12.75">
      <c r="B119"/>
      <c r="C119"/>
      <c r="D119"/>
      <c r="E119"/>
      <c r="F119" s="351"/>
      <c r="G119" s="351"/>
      <c r="H119" s="351"/>
      <c r="I119" s="351"/>
      <c r="J119" s="351"/>
      <c r="K119" s="351"/>
      <c r="L119" s="351"/>
      <c r="M119" s="351"/>
      <c r="N119" s="351"/>
      <c r="O119" s="351"/>
      <c r="P119" s="351"/>
      <c r="Q119" s="351"/>
      <c r="R119" s="351"/>
      <c r="S119" s="351"/>
      <c r="T119" s="351"/>
      <c r="U119" s="351"/>
      <c r="V119" s="351"/>
      <c r="W119" s="351"/>
      <c r="X119" s="351"/>
    </row>
    <row r="120" spans="2:24" s="627" customFormat="1" ht="12.75">
      <c r="B120"/>
      <c r="C120"/>
      <c r="D120"/>
      <c r="E120"/>
      <c r="F120" s="351"/>
      <c r="G120" s="351"/>
      <c r="H120" s="351"/>
      <c r="I120" s="351"/>
      <c r="J120" s="351"/>
      <c r="K120" s="351"/>
      <c r="L120" s="351"/>
      <c r="M120" s="351"/>
      <c r="N120" s="351"/>
      <c r="O120" s="351"/>
      <c r="P120" s="351"/>
      <c r="Q120" s="351"/>
      <c r="R120" s="351"/>
      <c r="S120" s="351"/>
      <c r="T120" s="351"/>
      <c r="U120" s="351"/>
      <c r="V120" s="351"/>
      <c r="W120" s="351"/>
      <c r="X120" s="351"/>
    </row>
    <row r="121" spans="2:24" s="627" customFormat="1" ht="12.75">
      <c r="B121"/>
      <c r="C121"/>
      <c r="D121"/>
      <c r="E121"/>
      <c r="F121" s="351"/>
      <c r="G121" s="351"/>
      <c r="H121" s="351"/>
      <c r="I121" s="351"/>
      <c r="J121" s="351"/>
      <c r="K121" s="351"/>
      <c r="L121" s="351"/>
      <c r="M121" s="351"/>
      <c r="N121" s="351"/>
      <c r="O121" s="351"/>
      <c r="P121" s="351"/>
      <c r="Q121" s="351"/>
      <c r="R121" s="351"/>
      <c r="S121" s="351"/>
      <c r="T121" s="351"/>
      <c r="U121" s="351"/>
      <c r="V121" s="351"/>
      <c r="W121" s="351"/>
      <c r="X121" s="351"/>
    </row>
    <row r="122" spans="2:24" s="627" customFormat="1" ht="12.75">
      <c r="B122"/>
      <c r="C122"/>
      <c r="D122"/>
      <c r="E122"/>
      <c r="F122" s="351"/>
      <c r="G122" s="351"/>
      <c r="H122" s="351"/>
      <c r="I122" s="351"/>
      <c r="J122" s="351"/>
      <c r="K122" s="351"/>
      <c r="L122" s="351"/>
      <c r="M122" s="351"/>
      <c r="N122" s="351"/>
      <c r="O122" s="351"/>
      <c r="P122" s="351"/>
      <c r="Q122" s="351"/>
      <c r="R122" s="351"/>
      <c r="S122" s="351"/>
      <c r="T122" s="351"/>
      <c r="U122" s="351"/>
      <c r="V122" s="351"/>
      <c r="W122" s="351"/>
      <c r="X122" s="351"/>
    </row>
    <row r="123" spans="2:24" s="627" customFormat="1" ht="12.75">
      <c r="B123"/>
      <c r="C123"/>
      <c r="D123"/>
      <c r="E123"/>
      <c r="F123" s="351"/>
      <c r="G123" s="351"/>
      <c r="H123" s="351"/>
      <c r="I123" s="351"/>
      <c r="J123" s="351"/>
      <c r="K123" s="351"/>
      <c r="L123" s="351"/>
      <c r="M123" s="351"/>
      <c r="N123" s="351"/>
      <c r="O123" s="351"/>
      <c r="P123" s="351"/>
      <c r="Q123" s="351"/>
      <c r="R123" s="351"/>
      <c r="S123" s="351"/>
      <c r="T123" s="351"/>
      <c r="U123" s="351"/>
      <c r="V123" s="351"/>
      <c r="W123" s="351"/>
      <c r="X123" s="351"/>
    </row>
    <row r="124" spans="2:24" s="627" customFormat="1" ht="12.75">
      <c r="B124"/>
      <c r="C124"/>
      <c r="D124"/>
      <c r="E124"/>
      <c r="F124" s="351"/>
      <c r="G124" s="351"/>
      <c r="H124" s="351"/>
      <c r="I124" s="351"/>
      <c r="J124" s="351"/>
      <c r="K124" s="351"/>
      <c r="L124" s="351"/>
      <c r="M124" s="351"/>
      <c r="N124" s="351"/>
      <c r="O124" s="351"/>
      <c r="P124" s="351"/>
      <c r="Q124" s="351"/>
      <c r="R124" s="351"/>
      <c r="S124" s="351"/>
      <c r="T124" s="351"/>
      <c r="U124" s="351"/>
      <c r="V124" s="351"/>
      <c r="W124" s="351"/>
      <c r="X124" s="351"/>
    </row>
    <row r="125" spans="2:24" s="627" customFormat="1" ht="12.75">
      <c r="B125"/>
      <c r="C125"/>
      <c r="D125"/>
      <c r="E125"/>
      <c r="F125" s="351"/>
      <c r="G125" s="351"/>
      <c r="H125" s="351"/>
      <c r="I125" s="351"/>
      <c r="J125" s="351"/>
      <c r="K125" s="351"/>
      <c r="L125" s="351"/>
      <c r="M125" s="351"/>
      <c r="N125" s="351"/>
      <c r="O125" s="351"/>
      <c r="P125" s="351"/>
      <c r="Q125" s="351"/>
      <c r="R125" s="351"/>
      <c r="S125" s="351"/>
      <c r="T125" s="351"/>
      <c r="U125" s="351"/>
      <c r="V125" s="351"/>
      <c r="W125" s="351"/>
      <c r="X125" s="351"/>
    </row>
    <row r="126" spans="2:24" s="627" customFormat="1" ht="12.75">
      <c r="B126"/>
      <c r="C126"/>
      <c r="D126"/>
      <c r="E126"/>
      <c r="F126" s="351"/>
      <c r="G126" s="351"/>
      <c r="H126" s="351"/>
      <c r="I126" s="351"/>
      <c r="J126" s="351"/>
      <c r="K126" s="351"/>
      <c r="L126" s="351"/>
      <c r="M126" s="351"/>
      <c r="N126" s="351"/>
      <c r="O126" s="351"/>
      <c r="P126" s="351"/>
      <c r="Q126" s="351"/>
      <c r="R126" s="351"/>
      <c r="S126" s="351"/>
      <c r="T126" s="351"/>
      <c r="U126" s="351"/>
      <c r="V126" s="351"/>
      <c r="W126" s="351"/>
      <c r="X126" s="351"/>
    </row>
    <row r="127" spans="2:24" s="627" customFormat="1" ht="12.75">
      <c r="B127"/>
      <c r="C127"/>
      <c r="D127"/>
      <c r="E127"/>
      <c r="F127" s="351"/>
      <c r="G127" s="351"/>
      <c r="H127" s="351"/>
      <c r="I127" s="351"/>
      <c r="J127" s="351"/>
      <c r="K127" s="351"/>
      <c r="L127" s="351"/>
      <c r="M127" s="351"/>
      <c r="N127" s="351"/>
      <c r="O127" s="351"/>
      <c r="P127" s="351"/>
      <c r="Q127" s="351"/>
      <c r="R127" s="351"/>
      <c r="S127" s="351"/>
      <c r="T127" s="351"/>
      <c r="U127" s="351"/>
      <c r="V127" s="351"/>
      <c r="W127" s="351"/>
      <c r="X127" s="351"/>
    </row>
    <row r="128" spans="2:24" s="627" customFormat="1" ht="12.75">
      <c r="B128"/>
      <c r="C128"/>
      <c r="D128"/>
      <c r="E128"/>
      <c r="F128" s="351"/>
      <c r="G128" s="351"/>
      <c r="H128" s="351"/>
      <c r="I128" s="351"/>
      <c r="J128" s="351"/>
      <c r="K128" s="351"/>
      <c r="L128" s="351"/>
      <c r="M128" s="351"/>
      <c r="N128" s="351"/>
      <c r="O128" s="351"/>
      <c r="P128" s="351"/>
      <c r="Q128" s="351"/>
      <c r="R128" s="351"/>
      <c r="S128" s="351"/>
      <c r="T128" s="351"/>
      <c r="U128" s="351"/>
      <c r="V128" s="351"/>
      <c r="W128" s="351"/>
      <c r="X128" s="351"/>
    </row>
    <row r="129" spans="2:24" s="627" customFormat="1" ht="12.75">
      <c r="B129"/>
      <c r="C129"/>
      <c r="D129"/>
      <c r="E129"/>
      <c r="F129" s="351"/>
      <c r="G129" s="351"/>
      <c r="H129" s="351"/>
      <c r="I129" s="351"/>
      <c r="J129" s="351"/>
      <c r="K129" s="351"/>
      <c r="L129" s="351"/>
      <c r="M129" s="351"/>
      <c r="N129" s="351"/>
      <c r="O129" s="351"/>
      <c r="P129" s="351"/>
      <c r="Q129" s="351"/>
      <c r="R129" s="351"/>
      <c r="S129" s="351"/>
      <c r="T129" s="351"/>
      <c r="U129" s="351"/>
      <c r="V129" s="351"/>
      <c r="W129" s="351"/>
      <c r="X129" s="351"/>
    </row>
    <row r="130" spans="2:24" s="627" customFormat="1" ht="12.75">
      <c r="B130"/>
      <c r="C130"/>
      <c r="D130"/>
      <c r="E130"/>
      <c r="F130" s="351"/>
      <c r="G130" s="351"/>
      <c r="H130" s="351"/>
      <c r="I130" s="351"/>
      <c r="J130" s="351"/>
      <c r="K130" s="351"/>
      <c r="L130" s="351"/>
      <c r="M130" s="351"/>
      <c r="N130" s="351"/>
      <c r="O130" s="351"/>
      <c r="P130" s="351"/>
      <c r="Q130" s="351"/>
      <c r="R130" s="351"/>
      <c r="S130" s="351"/>
      <c r="T130" s="351"/>
      <c r="U130" s="351"/>
      <c r="V130" s="351"/>
      <c r="W130" s="351"/>
      <c r="X130" s="351"/>
    </row>
    <row r="131" spans="2:24" s="627" customFormat="1" ht="12.75">
      <c r="B131"/>
      <c r="C131"/>
      <c r="D131"/>
      <c r="E131"/>
      <c r="F131" s="351"/>
      <c r="G131" s="351"/>
      <c r="H131" s="351"/>
      <c r="I131" s="351"/>
      <c r="J131" s="351"/>
      <c r="K131" s="351"/>
      <c r="L131" s="351"/>
      <c r="M131" s="351"/>
      <c r="N131" s="351"/>
      <c r="O131" s="351"/>
      <c r="P131" s="351"/>
      <c r="Q131" s="351"/>
      <c r="R131" s="351"/>
      <c r="S131" s="351"/>
      <c r="T131" s="351"/>
      <c r="U131" s="351"/>
      <c r="V131" s="351"/>
      <c r="W131" s="351"/>
      <c r="X131" s="351"/>
    </row>
    <row r="132" spans="2:24" s="627" customFormat="1" ht="12.75">
      <c r="B132"/>
      <c r="C132"/>
      <c r="D132"/>
      <c r="E132"/>
      <c r="F132" s="351"/>
      <c r="G132" s="351"/>
      <c r="H132" s="351"/>
      <c r="I132" s="351"/>
      <c r="J132" s="351"/>
      <c r="K132" s="351"/>
      <c r="L132" s="351"/>
      <c r="M132" s="351"/>
      <c r="N132" s="351"/>
      <c r="O132" s="351"/>
      <c r="P132" s="351"/>
      <c r="Q132" s="351"/>
      <c r="R132" s="351"/>
      <c r="S132" s="351"/>
      <c r="T132" s="351"/>
      <c r="U132" s="351"/>
      <c r="V132" s="351"/>
      <c r="W132" s="351"/>
      <c r="X132" s="351"/>
    </row>
    <row r="133" spans="2:24" s="627" customFormat="1" ht="12.75">
      <c r="B133"/>
      <c r="C133"/>
      <c r="D133"/>
      <c r="E133"/>
      <c r="F133" s="351"/>
      <c r="G133" s="351"/>
      <c r="H133" s="351"/>
      <c r="I133" s="351"/>
      <c r="J133" s="351"/>
      <c r="K133" s="351"/>
      <c r="L133" s="351"/>
      <c r="M133" s="351"/>
      <c r="N133" s="351"/>
      <c r="O133" s="351"/>
      <c r="P133" s="351"/>
      <c r="Q133" s="351"/>
      <c r="R133" s="351"/>
      <c r="S133" s="351"/>
      <c r="T133" s="351"/>
      <c r="U133" s="351"/>
      <c r="V133" s="351"/>
      <c r="W133" s="351"/>
      <c r="X133" s="351"/>
    </row>
    <row r="134" spans="2:24" s="627" customFormat="1" ht="12.75">
      <c r="B134"/>
      <c r="C134"/>
      <c r="D134"/>
      <c r="E134"/>
      <c r="F134" s="351"/>
      <c r="G134" s="351"/>
      <c r="H134" s="351"/>
      <c r="I134" s="351"/>
      <c r="J134" s="351"/>
      <c r="K134" s="351"/>
      <c r="L134" s="351"/>
      <c r="M134" s="351"/>
      <c r="N134" s="351"/>
      <c r="O134" s="351"/>
      <c r="P134" s="351"/>
      <c r="Q134" s="351"/>
      <c r="R134" s="351"/>
      <c r="S134" s="351"/>
      <c r="T134" s="351"/>
      <c r="U134" s="351"/>
      <c r="V134" s="351"/>
      <c r="W134" s="351"/>
      <c r="X134" s="351"/>
    </row>
    <row r="135" spans="2:24" s="627" customFormat="1" ht="12.75">
      <c r="B135"/>
      <c r="C135"/>
      <c r="D135"/>
      <c r="E135"/>
      <c r="F135" s="351"/>
      <c r="G135" s="351"/>
      <c r="H135" s="351"/>
      <c r="I135" s="351"/>
      <c r="J135" s="351"/>
      <c r="K135" s="351"/>
      <c r="L135" s="351"/>
      <c r="M135" s="351"/>
      <c r="N135" s="351"/>
      <c r="O135" s="351"/>
      <c r="P135" s="351"/>
      <c r="Q135" s="351"/>
      <c r="R135" s="351"/>
      <c r="S135" s="351"/>
      <c r="T135" s="351"/>
      <c r="U135" s="351"/>
      <c r="V135" s="351"/>
      <c r="W135" s="351"/>
      <c r="X135" s="351"/>
    </row>
    <row r="136" spans="2:24" s="627" customFormat="1" ht="12.75">
      <c r="B136"/>
      <c r="C136"/>
      <c r="D136"/>
      <c r="E136"/>
      <c r="F136" s="351"/>
      <c r="G136" s="351"/>
      <c r="H136" s="351"/>
      <c r="I136" s="351"/>
      <c r="J136" s="351"/>
      <c r="K136" s="351"/>
      <c r="L136" s="351"/>
      <c r="M136" s="351"/>
      <c r="N136" s="351"/>
      <c r="O136" s="351"/>
      <c r="P136" s="351"/>
      <c r="Q136" s="351"/>
      <c r="R136" s="351"/>
      <c r="S136" s="351"/>
      <c r="T136" s="351"/>
      <c r="U136" s="351"/>
      <c r="V136" s="351"/>
      <c r="W136" s="351"/>
      <c r="X136" s="351"/>
    </row>
    <row r="137" spans="2:24" s="627" customFormat="1" ht="12.75">
      <c r="B137"/>
      <c r="C137"/>
      <c r="D137"/>
      <c r="E137"/>
      <c r="F137" s="351"/>
      <c r="G137" s="351"/>
      <c r="H137" s="351"/>
      <c r="I137" s="351"/>
      <c r="J137" s="351"/>
      <c r="K137" s="351"/>
      <c r="L137" s="351"/>
      <c r="M137" s="351"/>
      <c r="N137" s="351"/>
      <c r="O137" s="351"/>
      <c r="P137" s="351"/>
      <c r="Q137" s="351"/>
      <c r="R137" s="351"/>
      <c r="S137" s="351"/>
      <c r="T137" s="351"/>
      <c r="U137" s="351"/>
      <c r="V137" s="351"/>
      <c r="W137" s="351"/>
      <c r="X137" s="351"/>
    </row>
    <row r="138" spans="6:24" s="627" customFormat="1" ht="12.75">
      <c r="F138" s="351"/>
      <c r="G138" s="351"/>
      <c r="H138" s="351"/>
      <c r="I138" s="351"/>
      <c r="J138" s="351"/>
      <c r="K138" s="351"/>
      <c r="L138" s="351"/>
      <c r="M138" s="351"/>
      <c r="N138" s="351"/>
      <c r="O138" s="351"/>
      <c r="P138" s="351"/>
      <c r="Q138" s="351"/>
      <c r="R138" s="351"/>
      <c r="S138" s="351"/>
      <c r="T138" s="351"/>
      <c r="U138" s="351"/>
      <c r="V138" s="351"/>
      <c r="W138" s="351"/>
      <c r="X138" s="351"/>
    </row>
    <row r="142" ht="12.75">
      <c r="C142" s="641"/>
    </row>
  </sheetData>
  <sheetProtection/>
  <mergeCells count="6">
    <mergeCell ref="A1:E1"/>
    <mergeCell ref="A2:E2"/>
    <mergeCell ref="A4:A5"/>
    <mergeCell ref="B4:D4"/>
    <mergeCell ref="E4:E5"/>
    <mergeCell ref="A34:E34"/>
  </mergeCells>
  <printOptions horizontalCentered="1" verticalCentered="1"/>
  <pageMargins left="0.2755905511811024" right="0.2362204724409449" top="0.3937007874015748" bottom="0.3937007874015748" header="0" footer="0"/>
  <pageSetup fitToHeight="1" fitToWidth="1" horizontalDpi="600" verticalDpi="600" orientation="portrait" paperSize="9" r:id="rId1"/>
</worksheet>
</file>

<file path=xl/worksheets/sheet43.xml><?xml version="1.0" encoding="utf-8"?>
<worksheet xmlns="http://schemas.openxmlformats.org/spreadsheetml/2006/main" xmlns:r="http://schemas.openxmlformats.org/officeDocument/2006/relationships">
  <sheetPr>
    <tabColor theme="7" tint="0.39998000860214233"/>
    <pageSetUpPr fitToPage="1"/>
  </sheetPr>
  <dimension ref="A1:G20"/>
  <sheetViews>
    <sheetView showGridLines="0" zoomScalePageLayoutView="0" workbookViewId="0" topLeftCell="A1">
      <selection activeCell="A20" sqref="A20"/>
    </sheetView>
  </sheetViews>
  <sheetFormatPr defaultColWidth="11.421875" defaultRowHeight="12.75"/>
  <cols>
    <col min="1" max="1" width="27.140625" style="162" customWidth="1"/>
    <col min="2" max="2" width="23.140625" style="162" customWidth="1"/>
    <col min="3" max="4" width="15.421875" style="162" customWidth="1"/>
    <col min="5" max="5" width="23.8515625" style="162" customWidth="1"/>
    <col min="6" max="17" width="15.421875" style="162" customWidth="1"/>
    <col min="18" max="16384" width="11.421875" style="162" customWidth="1"/>
  </cols>
  <sheetData>
    <row r="1" spans="1:7" ht="12">
      <c r="A1" s="1098" t="s">
        <v>407</v>
      </c>
      <c r="B1" s="1098"/>
      <c r="C1" s="177"/>
      <c r="D1" s="177"/>
      <c r="E1" s="177"/>
      <c r="F1" s="177"/>
      <c r="G1" s="177"/>
    </row>
    <row r="2" spans="1:7" s="239" customFormat="1" ht="28.5" customHeight="1">
      <c r="A2" s="1095" t="s">
        <v>445</v>
      </c>
      <c r="B2" s="1095"/>
      <c r="C2" s="642"/>
      <c r="D2" s="1096"/>
      <c r="E2" s="1096"/>
      <c r="F2" s="642"/>
      <c r="G2" s="642"/>
    </row>
    <row r="3" spans="1:7" ht="12" thickBot="1">
      <c r="A3" s="643"/>
      <c r="B3" s="644" t="s">
        <v>10</v>
      </c>
      <c r="C3" s="177"/>
      <c r="D3" s="1096"/>
      <c r="E3" s="1096"/>
      <c r="F3" s="177"/>
      <c r="G3" s="177"/>
    </row>
    <row r="4" spans="1:7" ht="34.5" customHeight="1" thickTop="1">
      <c r="A4" s="645" t="s">
        <v>446</v>
      </c>
      <c r="B4" s="768" t="s">
        <v>447</v>
      </c>
      <c r="C4" s="177"/>
      <c r="D4" s="1096"/>
      <c r="E4" s="1096"/>
      <c r="F4" s="177"/>
      <c r="G4" s="177"/>
    </row>
    <row r="5" spans="1:5" s="239" customFormat="1" ht="20.25" customHeight="1">
      <c r="A5" s="646" t="s">
        <v>448</v>
      </c>
      <c r="B5" s="766">
        <v>1643577.027</v>
      </c>
      <c r="C5" s="314"/>
      <c r="D5" s="647"/>
      <c r="E5" s="648"/>
    </row>
    <row r="6" spans="1:5" s="239" customFormat="1" ht="20.25" customHeight="1">
      <c r="A6" s="646" t="s">
        <v>418</v>
      </c>
      <c r="B6" s="766">
        <v>3318146.08</v>
      </c>
      <c r="C6" s="314"/>
      <c r="D6" s="647"/>
      <c r="E6" s="648"/>
    </row>
    <row r="7" spans="1:5" s="239" customFormat="1" ht="20.25" customHeight="1">
      <c r="A7" s="646" t="s">
        <v>419</v>
      </c>
      <c r="B7" s="766">
        <v>5035704.069</v>
      </c>
      <c r="C7" s="648"/>
      <c r="D7" s="647"/>
      <c r="E7" s="648"/>
    </row>
    <row r="8" spans="1:5" s="213" customFormat="1" ht="20.25" customHeight="1" thickBot="1">
      <c r="A8" s="649" t="s">
        <v>13</v>
      </c>
      <c r="B8" s="767">
        <v>9997427.175999999</v>
      </c>
      <c r="C8" s="650"/>
      <c r="D8" s="651"/>
      <c r="E8" s="648"/>
    </row>
    <row r="9" spans="1:6" ht="47.25" customHeight="1" thickTop="1">
      <c r="A9" s="1097" t="s">
        <v>545</v>
      </c>
      <c r="B9" s="1097"/>
      <c r="D9" s="648"/>
      <c r="E9" s="648"/>
      <c r="F9" s="652"/>
    </row>
    <row r="10" spans="2:6" ht="11.25">
      <c r="B10" s="495"/>
      <c r="D10" s="648"/>
      <c r="E10" s="648"/>
      <c r="F10" s="653"/>
    </row>
    <row r="11" spans="1:6" ht="11.25">
      <c r="A11" s="654"/>
      <c r="B11" s="654"/>
      <c r="D11" s="648"/>
      <c r="E11" s="648"/>
      <c r="F11" s="653"/>
    </row>
    <row r="12" spans="1:6" ht="11.25">
      <c r="A12" s="655"/>
      <c r="B12" s="654"/>
      <c r="D12" s="648"/>
      <c r="E12" s="648"/>
      <c r="F12" s="653"/>
    </row>
    <row r="13" spans="1:6" ht="11.25">
      <c r="A13" s="654"/>
      <c r="B13" s="654"/>
      <c r="D13" s="648"/>
      <c r="E13" s="648"/>
      <c r="F13" s="653"/>
    </row>
    <row r="14" spans="1:6" ht="11.25">
      <c r="A14" s="654"/>
      <c r="B14" s="654"/>
      <c r="D14" s="648"/>
      <c r="E14" s="648"/>
      <c r="F14" s="653"/>
    </row>
    <row r="15" spans="1:6" ht="11.25">
      <c r="A15" s="654"/>
      <c r="B15" s="654"/>
      <c r="D15" s="648"/>
      <c r="E15" s="648"/>
      <c r="F15" s="653"/>
    </row>
    <row r="16" spans="4:6" ht="11.25">
      <c r="D16" s="648"/>
      <c r="E16" s="648"/>
      <c r="F16" s="653"/>
    </row>
    <row r="17" spans="4:6" ht="12">
      <c r="D17" s="656"/>
      <c r="E17" s="656"/>
      <c r="F17" s="653"/>
    </row>
    <row r="18" ht="11.25">
      <c r="D18" s="652"/>
    </row>
    <row r="19" ht="11.25">
      <c r="D19" s="648"/>
    </row>
    <row r="20" spans="2:4" ht="30">
      <c r="B20" s="657"/>
      <c r="D20" s="648"/>
    </row>
  </sheetData>
  <sheetProtection/>
  <mergeCells count="4">
    <mergeCell ref="A2:B2"/>
    <mergeCell ref="D2:E4"/>
    <mergeCell ref="A9:B9"/>
    <mergeCell ref="A1:B1"/>
  </mergeCells>
  <printOptions horizontalCentered="1" verticalCentered="1"/>
  <pageMargins left="0.2755905511811024" right="0.2362204724409449" top="0.3937007874015748" bottom="0.3937007874015748" header="0" footer="0"/>
  <pageSetup fitToHeight="1" fitToWidth="1" horizontalDpi="600" verticalDpi="600" orientation="portrait" paperSize="9" r:id="rId1"/>
</worksheet>
</file>

<file path=xl/worksheets/sheet44.xml><?xml version="1.0" encoding="utf-8"?>
<worksheet xmlns="http://schemas.openxmlformats.org/spreadsheetml/2006/main" xmlns:r="http://schemas.openxmlformats.org/officeDocument/2006/relationships">
  <sheetPr>
    <tabColor theme="7" tint="0.39998000860214233"/>
    <pageSetUpPr fitToPage="1"/>
  </sheetPr>
  <dimension ref="A1:D29"/>
  <sheetViews>
    <sheetView showGridLines="0" zoomScalePageLayoutView="0" workbookViewId="0" topLeftCell="A1">
      <selection activeCell="A18" sqref="A18:D20"/>
    </sheetView>
  </sheetViews>
  <sheetFormatPr defaultColWidth="11.421875" defaultRowHeight="12.75"/>
  <cols>
    <col min="1" max="1" width="24.8515625" style="663" customWidth="1"/>
    <col min="2" max="2" width="33.57421875" style="663" customWidth="1"/>
    <col min="3" max="3" width="12.140625" style="663" customWidth="1"/>
    <col min="4" max="4" width="14.8515625" style="663" customWidth="1"/>
    <col min="5" max="16384" width="11.421875" style="663" customWidth="1"/>
  </cols>
  <sheetData>
    <row r="1" spans="1:4" s="658" customFormat="1" ht="12">
      <c r="A1" s="1101" t="s">
        <v>45</v>
      </c>
      <c r="B1" s="1101"/>
      <c r="C1" s="1101"/>
      <c r="D1" s="1101"/>
    </row>
    <row r="2" spans="1:4" s="658" customFormat="1" ht="12">
      <c r="A2" s="1102" t="s">
        <v>449</v>
      </c>
      <c r="B2" s="1102"/>
      <c r="C2" s="1102"/>
      <c r="D2" s="1102"/>
    </row>
    <row r="3" spans="1:4" ht="12" thickBot="1">
      <c r="A3" s="659"/>
      <c r="B3" s="660"/>
      <c r="C3" s="659"/>
      <c r="D3" s="661" t="s">
        <v>10</v>
      </c>
    </row>
    <row r="4" spans="1:4" ht="24" thickTop="1">
      <c r="A4" s="1103" t="s">
        <v>113</v>
      </c>
      <c r="B4" s="1103"/>
      <c r="C4" s="665" t="s">
        <v>450</v>
      </c>
      <c r="D4" s="664" t="s">
        <v>451</v>
      </c>
    </row>
    <row r="5" spans="1:4" ht="32.25" customHeight="1">
      <c r="A5" s="1104" t="s">
        <v>452</v>
      </c>
      <c r="B5" s="666" t="s">
        <v>453</v>
      </c>
      <c r="C5" s="667">
        <v>0</v>
      </c>
      <c r="D5" s="668"/>
    </row>
    <row r="6" spans="1:4" ht="27.75" customHeight="1">
      <c r="A6" s="1105"/>
      <c r="B6" s="670" t="s">
        <v>454</v>
      </c>
      <c r="C6" s="671">
        <v>4133.667</v>
      </c>
      <c r="D6" s="669"/>
    </row>
    <row r="7" spans="1:4" ht="23.25" customHeight="1">
      <c r="A7" s="1105"/>
      <c r="B7" s="670" t="s">
        <v>455</v>
      </c>
      <c r="C7" s="671">
        <v>2279.918</v>
      </c>
      <c r="D7" s="669"/>
    </row>
    <row r="8" spans="1:4" ht="19.5" customHeight="1">
      <c r="A8" s="1106"/>
      <c r="B8" s="673" t="s">
        <v>456</v>
      </c>
      <c r="C8" s="674">
        <v>187553.815</v>
      </c>
      <c r="D8" s="674">
        <f>SUM(C5:C8)</f>
        <v>193967.4</v>
      </c>
    </row>
    <row r="9" spans="1:4" ht="19.5" customHeight="1">
      <c r="A9" s="1107" t="s">
        <v>457</v>
      </c>
      <c r="B9" s="676" t="s">
        <v>137</v>
      </c>
      <c r="C9" s="669">
        <v>20208.857999999997</v>
      </c>
      <c r="D9" s="668"/>
    </row>
    <row r="10" spans="1:4" ht="19.5" customHeight="1">
      <c r="A10" s="1105"/>
      <c r="B10" s="677" t="s">
        <v>118</v>
      </c>
      <c r="C10" s="669">
        <v>2430</v>
      </c>
      <c r="D10" s="669"/>
    </row>
    <row r="11" spans="1:4" ht="19.5" customHeight="1">
      <c r="A11" s="1105"/>
      <c r="B11" s="677" t="s">
        <v>458</v>
      </c>
      <c r="C11" s="669">
        <v>20745.45425</v>
      </c>
      <c r="D11" s="669"/>
    </row>
    <row r="12" spans="1:4" ht="19.5" customHeight="1">
      <c r="A12" s="1105"/>
      <c r="B12" s="677" t="s">
        <v>459</v>
      </c>
      <c r="C12" s="669">
        <v>50104.039899999996</v>
      </c>
      <c r="D12" s="669"/>
    </row>
    <row r="13" spans="1:4" ht="19.5" customHeight="1">
      <c r="A13" s="1105"/>
      <c r="B13" s="677" t="s">
        <v>460</v>
      </c>
      <c r="C13" s="669">
        <v>0</v>
      </c>
      <c r="D13" s="669"/>
    </row>
    <row r="14" spans="1:4" ht="19.5" customHeight="1">
      <c r="A14" s="1105"/>
      <c r="B14" s="677" t="s">
        <v>461</v>
      </c>
      <c r="C14" s="669">
        <v>0</v>
      </c>
      <c r="D14" s="669"/>
    </row>
    <row r="15" spans="1:4" ht="30" customHeight="1">
      <c r="A15" s="1108"/>
      <c r="B15" s="678" t="s">
        <v>462</v>
      </c>
      <c r="C15" s="669">
        <v>637.9999999999999</v>
      </c>
      <c r="D15" s="674">
        <f>SUM(C9:C15)</f>
        <v>94126.35214999999</v>
      </c>
    </row>
    <row r="16" spans="1:4" ht="22.5" customHeight="1">
      <c r="A16" s="675" t="s">
        <v>463</v>
      </c>
      <c r="B16" s="679" t="s">
        <v>464</v>
      </c>
      <c r="C16" s="667"/>
      <c r="D16" s="668">
        <v>334654.32064</v>
      </c>
    </row>
    <row r="17" spans="1:4" ht="18" customHeight="1">
      <c r="A17" s="1109" t="s">
        <v>465</v>
      </c>
      <c r="B17" s="1109"/>
      <c r="C17" s="1109"/>
      <c r="D17" s="680">
        <f>D16+D15+D8</f>
        <v>622748.07279</v>
      </c>
    </row>
    <row r="18" spans="1:4" ht="11.25">
      <c r="A18" s="1099" t="s">
        <v>466</v>
      </c>
      <c r="B18" s="1099"/>
      <c r="C18" s="1099"/>
      <c r="D18" s="1099"/>
    </row>
    <row r="19" ht="13.5" customHeight="1">
      <c r="A19" s="462" t="s">
        <v>497</v>
      </c>
    </row>
    <row r="20" spans="1:4" ht="13.5" customHeight="1">
      <c r="A20" s="681" t="s">
        <v>498</v>
      </c>
      <c r="B20" s="672"/>
      <c r="C20" s="672"/>
      <c r="D20" s="672"/>
    </row>
    <row r="21" spans="1:4" ht="13.5" customHeight="1">
      <c r="A21" s="681" t="s">
        <v>499</v>
      </c>
      <c r="B21" s="672"/>
      <c r="C21" s="672"/>
      <c r="D21" s="672"/>
    </row>
    <row r="22" spans="1:4" ht="13.5" customHeight="1">
      <c r="A22" s="681" t="s">
        <v>500</v>
      </c>
      <c r="B22" s="672"/>
      <c r="C22" s="672"/>
      <c r="D22" s="672"/>
    </row>
    <row r="23" spans="1:4" ht="13.5" customHeight="1">
      <c r="A23" s="1100" t="s">
        <v>501</v>
      </c>
      <c r="B23" s="1100"/>
      <c r="C23" s="1100"/>
      <c r="D23" s="1100"/>
    </row>
    <row r="24" spans="1:4" ht="13.5" customHeight="1">
      <c r="A24" s="1100" t="s">
        <v>657</v>
      </c>
      <c r="B24" s="1100"/>
      <c r="C24" s="1100"/>
      <c r="D24" s="1100"/>
    </row>
    <row r="25" spans="1:4" ht="11.25">
      <c r="A25" s="672" t="s">
        <v>502</v>
      </c>
      <c r="B25" s="672"/>
      <c r="C25" s="672"/>
      <c r="D25" s="672"/>
    </row>
    <row r="26" spans="1:4" ht="11.25">
      <c r="A26" s="672"/>
      <c r="B26" s="672"/>
      <c r="C26" s="672"/>
      <c r="D26" s="672"/>
    </row>
    <row r="27" spans="1:4" ht="11.25">
      <c r="A27" s="672"/>
      <c r="B27" s="672"/>
      <c r="C27" s="672"/>
      <c r="D27" s="672"/>
    </row>
    <row r="28" spans="1:4" ht="11.25">
      <c r="A28" s="672"/>
      <c r="B28" s="672"/>
      <c r="C28" s="672"/>
      <c r="D28" s="672"/>
    </row>
    <row r="29" spans="1:4" ht="11.25">
      <c r="A29" s="672"/>
      <c r="B29" s="672"/>
      <c r="C29" s="672"/>
      <c r="D29" s="672"/>
    </row>
  </sheetData>
  <sheetProtection/>
  <mergeCells count="9">
    <mergeCell ref="A18:D18"/>
    <mergeCell ref="A23:D23"/>
    <mergeCell ref="A24:D24"/>
    <mergeCell ref="A1:D1"/>
    <mergeCell ref="A2:D2"/>
    <mergeCell ref="A4:B4"/>
    <mergeCell ref="A5:A8"/>
    <mergeCell ref="A9:A15"/>
    <mergeCell ref="A17:C17"/>
  </mergeCells>
  <printOptions horizontalCentered="1" verticalCentered="1"/>
  <pageMargins left="0.2755905511811024" right="0.2362204724409449" top="0.3937007874015748" bottom="0.3937007874015748" header="0" footer="0"/>
  <pageSetup fitToHeight="1" fitToWidth="1" horizontalDpi="600" verticalDpi="600" orientation="portrait" paperSize="9" r:id="rId1"/>
  <ignoredErrors>
    <ignoredError sqref="D8 D15" formulaRange="1"/>
  </ignoredErrors>
</worksheet>
</file>

<file path=xl/worksheets/sheet45.xml><?xml version="1.0" encoding="utf-8"?>
<worksheet xmlns="http://schemas.openxmlformats.org/spreadsheetml/2006/main" xmlns:r="http://schemas.openxmlformats.org/officeDocument/2006/relationships">
  <sheetPr>
    <tabColor theme="7" tint="0.39998000860214233"/>
    <pageSetUpPr fitToPage="1"/>
  </sheetPr>
  <dimension ref="A1:F151"/>
  <sheetViews>
    <sheetView showGridLines="0" zoomScalePageLayoutView="0" workbookViewId="0" topLeftCell="A1">
      <selection activeCell="C51" sqref="C51"/>
    </sheetView>
  </sheetViews>
  <sheetFormatPr defaultColWidth="11.421875" defaultRowHeight="12.75"/>
  <cols>
    <col min="1" max="1" width="57.421875" style="628" customWidth="1"/>
    <col min="2" max="2" width="17.57421875" style="628" customWidth="1"/>
    <col min="3" max="3" width="44.8515625" style="628" customWidth="1"/>
    <col min="4" max="4" width="11.8515625" style="628" bestFit="1" customWidth="1"/>
    <col min="5" max="5" width="13.57421875" style="628" customWidth="1"/>
    <col min="6" max="6" width="13.421875" style="628" customWidth="1"/>
    <col min="7" max="16384" width="11.421875" style="628" customWidth="1"/>
  </cols>
  <sheetData>
    <row r="1" spans="1:2" s="682" customFormat="1" ht="12">
      <c r="A1" s="1110" t="s">
        <v>47</v>
      </c>
      <c r="B1" s="1110"/>
    </row>
    <row r="2" spans="1:2" s="682" customFormat="1" ht="12">
      <c r="A2" s="1110" t="s">
        <v>467</v>
      </c>
      <c r="B2" s="1110"/>
    </row>
    <row r="3" spans="1:2" ht="12" thickBot="1">
      <c r="A3" s="683"/>
      <c r="B3" s="684" t="s">
        <v>10</v>
      </c>
    </row>
    <row r="4" spans="1:2" ht="39" customHeight="1" thickTop="1">
      <c r="A4" s="685" t="s">
        <v>414</v>
      </c>
      <c r="B4" s="686" t="s">
        <v>416</v>
      </c>
    </row>
    <row r="5" spans="1:2" ht="13.5" customHeight="1">
      <c r="A5" s="628" t="s">
        <v>420</v>
      </c>
      <c r="B5" s="687">
        <v>1347448</v>
      </c>
    </row>
    <row r="6" spans="1:2" ht="13.5" customHeight="1">
      <c r="A6" s="628" t="s">
        <v>421</v>
      </c>
      <c r="B6" s="687">
        <v>192587</v>
      </c>
    </row>
    <row r="7" spans="1:2" ht="13.5" customHeight="1">
      <c r="A7" s="628" t="s">
        <v>468</v>
      </c>
      <c r="B7" s="687">
        <v>42294</v>
      </c>
    </row>
    <row r="8" spans="1:2" ht="13.5" customHeight="1">
      <c r="A8" s="628" t="s">
        <v>183</v>
      </c>
      <c r="B8" s="687">
        <v>58603</v>
      </c>
    </row>
    <row r="9" spans="1:3" ht="13.5" customHeight="1">
      <c r="A9" s="628" t="s">
        <v>423</v>
      </c>
      <c r="B9" s="687">
        <v>852</v>
      </c>
      <c r="C9" s="688"/>
    </row>
    <row r="10" spans="1:3" ht="13.5" customHeight="1">
      <c r="A10" s="628" t="s">
        <v>469</v>
      </c>
      <c r="B10" s="687">
        <v>0</v>
      </c>
      <c r="C10" s="688"/>
    </row>
    <row r="11" spans="1:2" ht="13.5" customHeight="1">
      <c r="A11" s="628" t="s">
        <v>470</v>
      </c>
      <c r="B11" s="687">
        <v>37605</v>
      </c>
    </row>
    <row r="12" spans="1:2" ht="13.5" customHeight="1">
      <c r="A12" s="628" t="s">
        <v>425</v>
      </c>
      <c r="B12" s="687">
        <v>4981</v>
      </c>
    </row>
    <row r="13" spans="1:3" ht="20.25" customHeight="1">
      <c r="A13" s="689" t="s">
        <v>426</v>
      </c>
      <c r="B13" s="690">
        <v>1684370</v>
      </c>
      <c r="C13" s="688"/>
    </row>
    <row r="14" spans="1:3" ht="13.5" customHeight="1">
      <c r="A14" s="628" t="s">
        <v>427</v>
      </c>
      <c r="B14" s="687">
        <v>55847</v>
      </c>
      <c r="C14" s="688"/>
    </row>
    <row r="15" spans="1:3" ht="13.5" customHeight="1">
      <c r="A15" s="628" t="s">
        <v>428</v>
      </c>
      <c r="B15" s="687">
        <v>13983</v>
      </c>
      <c r="C15" s="688"/>
    </row>
    <row r="16" spans="1:6" ht="13.5" customHeight="1">
      <c r="A16" s="628" t="s">
        <v>188</v>
      </c>
      <c r="B16" s="687">
        <v>1181679</v>
      </c>
      <c r="C16" s="691"/>
      <c r="D16" s="692"/>
      <c r="E16" s="692"/>
      <c r="F16" s="692"/>
    </row>
    <row r="17" spans="1:6" ht="13.5" customHeight="1">
      <c r="A17" s="628" t="s">
        <v>471</v>
      </c>
      <c r="B17" s="687">
        <v>8257</v>
      </c>
      <c r="C17"/>
      <c r="D17"/>
      <c r="E17"/>
      <c r="F17"/>
    </row>
    <row r="18" spans="1:6" ht="13.5" customHeight="1">
      <c r="A18" s="693" t="s">
        <v>472</v>
      </c>
      <c r="B18" s="687"/>
      <c r="C18"/>
      <c r="D18"/>
      <c r="E18"/>
      <c r="F18"/>
    </row>
    <row r="19" spans="1:6" ht="13.5" customHeight="1">
      <c r="A19" s="694" t="s">
        <v>431</v>
      </c>
      <c r="B19" s="687">
        <v>13109</v>
      </c>
      <c r="C19"/>
      <c r="D19"/>
      <c r="E19"/>
      <c r="F19"/>
    </row>
    <row r="20" spans="1:6" ht="13.5" customHeight="1">
      <c r="A20" s="694" t="s">
        <v>432</v>
      </c>
      <c r="B20" s="687">
        <v>6025</v>
      </c>
      <c r="C20"/>
      <c r="D20"/>
      <c r="E20"/>
      <c r="F20"/>
    </row>
    <row r="21" spans="1:6" ht="13.5" customHeight="1">
      <c r="A21" s="635" t="s">
        <v>433</v>
      </c>
      <c r="B21" s="687">
        <v>293288</v>
      </c>
      <c r="C21"/>
      <c r="D21"/>
      <c r="E21"/>
      <c r="F21"/>
    </row>
    <row r="22" spans="1:6" ht="13.5" customHeight="1">
      <c r="A22" s="635" t="s">
        <v>473</v>
      </c>
      <c r="B22" s="687">
        <v>150900</v>
      </c>
      <c r="C22"/>
      <c r="D22"/>
      <c r="E22"/>
      <c r="F22"/>
    </row>
    <row r="23" spans="1:6" ht="13.5" customHeight="1">
      <c r="A23" s="635" t="s">
        <v>435</v>
      </c>
      <c r="B23" s="687">
        <v>21635</v>
      </c>
      <c r="C23"/>
      <c r="D23"/>
      <c r="E23"/>
      <c r="F23"/>
    </row>
    <row r="24" spans="1:6" ht="13.5" customHeight="1">
      <c r="A24" s="635" t="s">
        <v>436</v>
      </c>
      <c r="B24" s="687">
        <v>-1051</v>
      </c>
      <c r="C24"/>
      <c r="D24"/>
      <c r="E24"/>
      <c r="F24"/>
    </row>
    <row r="25" spans="1:6" ht="13.5" customHeight="1">
      <c r="A25" s="628" t="s">
        <v>437</v>
      </c>
      <c r="B25" s="687">
        <v>21337</v>
      </c>
      <c r="C25"/>
      <c r="D25"/>
      <c r="E25"/>
      <c r="F25"/>
    </row>
    <row r="26" spans="1:6" ht="13.5" customHeight="1">
      <c r="A26" s="628" t="s">
        <v>438</v>
      </c>
      <c r="B26" s="687">
        <v>2246</v>
      </c>
      <c r="C26"/>
      <c r="D26"/>
      <c r="E26"/>
      <c r="F26"/>
    </row>
    <row r="27" spans="1:6" ht="13.5" customHeight="1">
      <c r="A27" s="628" t="s">
        <v>439</v>
      </c>
      <c r="B27" s="687">
        <v>1217</v>
      </c>
      <c r="C27"/>
      <c r="D27"/>
      <c r="E27"/>
      <c r="F27"/>
    </row>
    <row r="28" spans="1:3" ht="20.25" customHeight="1">
      <c r="A28" s="689" t="s">
        <v>440</v>
      </c>
      <c r="B28" s="690">
        <v>1768472</v>
      </c>
      <c r="C28" s="688"/>
    </row>
    <row r="29" spans="1:6" ht="13.5" customHeight="1">
      <c r="A29" s="628" t="s">
        <v>441</v>
      </c>
      <c r="B29" s="687">
        <v>8969</v>
      </c>
      <c r="C29" s="692"/>
      <c r="D29" s="692"/>
      <c r="E29" s="695"/>
      <c r="F29" s="692"/>
    </row>
    <row r="30" spans="1:6" ht="13.5" customHeight="1">
      <c r="A30" s="628" t="s">
        <v>474</v>
      </c>
      <c r="B30" s="687">
        <v>19503</v>
      </c>
      <c r="C30" s="692"/>
      <c r="D30" s="692"/>
      <c r="E30" s="695"/>
      <c r="F30" s="692"/>
    </row>
    <row r="31" spans="1:6" ht="13.5" customHeight="1">
      <c r="A31" s="628" t="s">
        <v>475</v>
      </c>
      <c r="B31" s="687">
        <v>1021</v>
      </c>
      <c r="C31" s="692"/>
      <c r="D31" s="692"/>
      <c r="E31" s="695"/>
      <c r="F31" s="692"/>
    </row>
    <row r="32" spans="1:6" ht="21" customHeight="1">
      <c r="A32" s="689" t="s">
        <v>443</v>
      </c>
      <c r="B32" s="690">
        <v>29493</v>
      </c>
      <c r="C32" s="692"/>
      <c r="D32" s="692"/>
      <c r="E32" s="696"/>
      <c r="F32" s="692"/>
    </row>
    <row r="33" spans="1:6" ht="27" customHeight="1">
      <c r="A33" s="685" t="s">
        <v>444</v>
      </c>
      <c r="B33" s="697">
        <v>3482335</v>
      </c>
      <c r="C33" s="692"/>
      <c r="D33" s="692"/>
      <c r="E33" s="695"/>
      <c r="F33" s="692"/>
    </row>
    <row r="34" spans="1:6" ht="48.75" customHeight="1">
      <c r="A34" s="1111" t="s">
        <v>554</v>
      </c>
      <c r="B34" s="1111"/>
      <c r="C34" s="692"/>
      <c r="D34" s="692"/>
      <c r="E34" s="692"/>
      <c r="F34" s="692"/>
    </row>
    <row r="35" spans="1:6" ht="15" customHeight="1">
      <c r="A35" s="1112"/>
      <c r="B35" s="1112"/>
      <c r="C35" s="692"/>
      <c r="D35" s="692"/>
      <c r="E35" s="692"/>
      <c r="F35" s="692"/>
    </row>
    <row r="36" spans="1:6" ht="17.25" customHeight="1">
      <c r="A36" s="1113"/>
      <c r="B36" s="1113"/>
      <c r="C36" s="692"/>
      <c r="D36" s="692"/>
      <c r="E36" s="692"/>
      <c r="F36" s="692"/>
    </row>
    <row r="37" ht="11.25">
      <c r="B37" s="698"/>
    </row>
    <row r="38" ht="11.25">
      <c r="B38" s="698"/>
    </row>
    <row r="39" ht="11.25">
      <c r="B39" s="698"/>
    </row>
    <row r="40" ht="11.25">
      <c r="B40" s="698"/>
    </row>
    <row r="41" ht="11.25">
      <c r="B41" s="698"/>
    </row>
    <row r="42" ht="11.25">
      <c r="B42" s="698"/>
    </row>
    <row r="43" ht="11.25">
      <c r="B43" s="698"/>
    </row>
    <row r="44" ht="11.25">
      <c r="B44" s="698"/>
    </row>
    <row r="45" ht="11.25">
      <c r="B45" s="698"/>
    </row>
    <row r="46" ht="11.25">
      <c r="B46" s="698"/>
    </row>
    <row r="47" ht="11.25">
      <c r="B47" s="698"/>
    </row>
    <row r="48" ht="11.25">
      <c r="B48" s="698"/>
    </row>
    <row r="49" ht="11.25">
      <c r="B49" s="698"/>
    </row>
    <row r="50" ht="11.25">
      <c r="B50" s="698"/>
    </row>
    <row r="51" ht="11.25">
      <c r="B51" s="698"/>
    </row>
    <row r="52" ht="11.25">
      <c r="B52" s="698"/>
    </row>
    <row r="53" ht="11.25">
      <c r="B53" s="698"/>
    </row>
    <row r="54" ht="11.25">
      <c r="B54" s="698"/>
    </row>
    <row r="55" ht="11.25">
      <c r="B55" s="698"/>
    </row>
    <row r="56" ht="11.25">
      <c r="B56" s="698"/>
    </row>
    <row r="57" ht="11.25">
      <c r="B57" s="698"/>
    </row>
    <row r="58" ht="11.25">
      <c r="B58" s="698"/>
    </row>
    <row r="59" ht="11.25">
      <c r="B59" s="698"/>
    </row>
    <row r="60" ht="11.25">
      <c r="B60" s="698"/>
    </row>
    <row r="61" ht="11.25">
      <c r="B61" s="698"/>
    </row>
    <row r="62" ht="11.25">
      <c r="B62" s="698"/>
    </row>
    <row r="63" ht="11.25">
      <c r="B63" s="698"/>
    </row>
    <row r="64" ht="11.25">
      <c r="B64" s="698"/>
    </row>
    <row r="65" ht="11.25">
      <c r="B65" s="698"/>
    </row>
    <row r="66" ht="11.25">
      <c r="B66" s="698"/>
    </row>
    <row r="67" ht="11.25">
      <c r="B67" s="698"/>
    </row>
    <row r="68" ht="11.25">
      <c r="B68" s="698"/>
    </row>
    <row r="69" ht="11.25">
      <c r="B69" s="698"/>
    </row>
    <row r="70" ht="11.25">
      <c r="B70" s="698"/>
    </row>
    <row r="71" ht="11.25">
      <c r="B71" s="698"/>
    </row>
    <row r="72" ht="11.25">
      <c r="B72" s="698"/>
    </row>
    <row r="73" ht="11.25">
      <c r="B73" s="698"/>
    </row>
    <row r="74" ht="11.25">
      <c r="B74" s="698"/>
    </row>
    <row r="75" ht="11.25">
      <c r="B75" s="698"/>
    </row>
    <row r="76" ht="11.25">
      <c r="B76" s="698"/>
    </row>
    <row r="77" ht="11.25">
      <c r="B77" s="698"/>
    </row>
    <row r="78" ht="11.25">
      <c r="B78" s="698"/>
    </row>
    <row r="79" ht="11.25">
      <c r="B79" s="698"/>
    </row>
    <row r="80" ht="11.25">
      <c r="B80" s="698"/>
    </row>
    <row r="81" ht="11.25">
      <c r="B81" s="698"/>
    </row>
    <row r="82" ht="11.25">
      <c r="B82" s="698"/>
    </row>
    <row r="83" ht="11.25">
      <c r="B83" s="698"/>
    </row>
    <row r="84" ht="11.25">
      <c r="B84" s="698"/>
    </row>
    <row r="85" ht="11.25">
      <c r="B85" s="698"/>
    </row>
    <row r="86" ht="11.25">
      <c r="B86" s="698"/>
    </row>
    <row r="87" ht="11.25">
      <c r="B87" s="698"/>
    </row>
    <row r="88" ht="11.25">
      <c r="B88" s="698"/>
    </row>
    <row r="89" ht="11.25">
      <c r="B89" s="698"/>
    </row>
    <row r="90" ht="11.25">
      <c r="B90" s="698"/>
    </row>
    <row r="91" ht="11.25">
      <c r="B91" s="698"/>
    </row>
    <row r="92" ht="11.25">
      <c r="B92" s="698"/>
    </row>
    <row r="93" ht="11.25">
      <c r="B93" s="698"/>
    </row>
    <row r="94" ht="11.25">
      <c r="B94" s="698"/>
    </row>
    <row r="95" ht="11.25">
      <c r="B95" s="698"/>
    </row>
    <row r="96" ht="11.25">
      <c r="B96" s="698"/>
    </row>
    <row r="97" ht="11.25">
      <c r="B97" s="698"/>
    </row>
    <row r="98" ht="11.25">
      <c r="B98" s="698"/>
    </row>
    <row r="99" ht="11.25">
      <c r="B99" s="698"/>
    </row>
    <row r="100" ht="11.25">
      <c r="B100" s="698"/>
    </row>
    <row r="101" ht="11.25">
      <c r="B101" s="698"/>
    </row>
    <row r="102" ht="11.25">
      <c r="B102" s="698"/>
    </row>
    <row r="103" ht="11.25">
      <c r="B103" s="698"/>
    </row>
    <row r="104" ht="11.25">
      <c r="B104" s="698"/>
    </row>
    <row r="105" ht="11.25">
      <c r="B105" s="698"/>
    </row>
    <row r="106" ht="11.25">
      <c r="B106" s="698"/>
    </row>
    <row r="107" ht="11.25">
      <c r="B107" s="698"/>
    </row>
    <row r="108" ht="11.25">
      <c r="B108" s="698"/>
    </row>
    <row r="109" ht="11.25">
      <c r="B109" s="698"/>
    </row>
    <row r="110" ht="11.25">
      <c r="B110" s="698"/>
    </row>
    <row r="111" ht="11.25">
      <c r="B111" s="698"/>
    </row>
    <row r="112" ht="11.25">
      <c r="B112" s="698"/>
    </row>
    <row r="113" ht="11.25">
      <c r="B113" s="698"/>
    </row>
    <row r="114" ht="11.25">
      <c r="B114" s="698"/>
    </row>
    <row r="115" ht="11.25">
      <c r="B115" s="698"/>
    </row>
    <row r="116" ht="11.25">
      <c r="B116" s="698"/>
    </row>
    <row r="117" ht="11.25">
      <c r="B117" s="698"/>
    </row>
    <row r="118" ht="11.25">
      <c r="B118" s="698"/>
    </row>
    <row r="119" ht="11.25">
      <c r="B119" s="698"/>
    </row>
    <row r="120" ht="11.25">
      <c r="B120" s="698"/>
    </row>
    <row r="121" ht="11.25">
      <c r="B121" s="698"/>
    </row>
    <row r="122" ht="11.25">
      <c r="B122" s="698"/>
    </row>
    <row r="123" ht="11.25">
      <c r="B123" s="698"/>
    </row>
    <row r="124" ht="11.25">
      <c r="B124" s="698"/>
    </row>
    <row r="125" ht="11.25">
      <c r="B125" s="698"/>
    </row>
    <row r="126" ht="11.25">
      <c r="B126" s="698"/>
    </row>
    <row r="127" ht="11.25">
      <c r="B127" s="698"/>
    </row>
    <row r="128" ht="11.25">
      <c r="B128" s="698"/>
    </row>
    <row r="129" ht="11.25">
      <c r="B129" s="698"/>
    </row>
    <row r="130" ht="11.25">
      <c r="B130" s="698"/>
    </row>
    <row r="131" ht="11.25">
      <c r="B131" s="698"/>
    </row>
    <row r="132" ht="11.25">
      <c r="B132" s="698"/>
    </row>
    <row r="133" ht="11.25">
      <c r="B133" s="698"/>
    </row>
    <row r="134" ht="11.25">
      <c r="B134" s="698"/>
    </row>
    <row r="135" ht="11.25">
      <c r="B135" s="698"/>
    </row>
    <row r="136" ht="11.25">
      <c r="B136" s="698"/>
    </row>
    <row r="137" ht="11.25">
      <c r="B137" s="698"/>
    </row>
    <row r="138" ht="11.25">
      <c r="B138" s="698"/>
    </row>
    <row r="139" ht="11.25">
      <c r="B139" s="698"/>
    </row>
    <row r="140" ht="11.25">
      <c r="B140" s="698"/>
    </row>
    <row r="141" ht="11.25">
      <c r="B141" s="698"/>
    </row>
    <row r="142" ht="11.25">
      <c r="B142" s="698"/>
    </row>
    <row r="143" ht="11.25">
      <c r="B143" s="698"/>
    </row>
    <row r="144" ht="11.25">
      <c r="B144" s="698"/>
    </row>
    <row r="145" ht="11.25">
      <c r="B145" s="698"/>
    </row>
    <row r="146" ht="11.25">
      <c r="B146" s="698"/>
    </row>
    <row r="147" ht="11.25">
      <c r="B147" s="698"/>
    </row>
    <row r="148" ht="11.25">
      <c r="B148" s="698"/>
    </row>
    <row r="149" ht="11.25">
      <c r="B149" s="698"/>
    </row>
    <row r="150" ht="11.25">
      <c r="B150" s="698"/>
    </row>
    <row r="151" ht="11.25">
      <c r="B151" s="698"/>
    </row>
  </sheetData>
  <sheetProtection/>
  <mergeCells count="5">
    <mergeCell ref="A1:B1"/>
    <mergeCell ref="A2:B2"/>
    <mergeCell ref="A34:B34"/>
    <mergeCell ref="A35:B35"/>
    <mergeCell ref="A36:B36"/>
  </mergeCells>
  <printOptions horizontalCentered="1" verticalCentered="1"/>
  <pageMargins left="0.2755905511811024" right="0.2362204724409449" top="0.3937007874015748" bottom="0.3937007874015748" header="0" footer="0"/>
  <pageSetup fitToHeight="1" fitToWidth="1" horizontalDpi="600" verticalDpi="600" orientation="portrait" paperSize="9" r:id="rId1"/>
</worksheet>
</file>

<file path=xl/worksheets/sheet46.xml><?xml version="1.0" encoding="utf-8"?>
<worksheet xmlns="http://schemas.openxmlformats.org/spreadsheetml/2006/main" xmlns:r="http://schemas.openxmlformats.org/officeDocument/2006/relationships">
  <sheetPr>
    <tabColor theme="7" tint="0.39998000860214233"/>
    <pageSetUpPr fitToPage="1"/>
  </sheetPr>
  <dimension ref="A1:H41"/>
  <sheetViews>
    <sheetView zoomScalePageLayoutView="0" workbookViewId="0" topLeftCell="A1">
      <selection activeCell="B32" sqref="B32"/>
    </sheetView>
  </sheetViews>
  <sheetFormatPr defaultColWidth="11.421875" defaultRowHeight="12.75"/>
  <cols>
    <col min="1" max="1" width="15.57421875" style="739" customWidth="1"/>
    <col min="2" max="2" width="38.421875" style="739" customWidth="1"/>
    <col min="3" max="3" width="12.421875" style="739" bestFit="1" customWidth="1"/>
    <col min="4" max="4" width="16.8515625" style="739" customWidth="1"/>
    <col min="5" max="5" width="9.140625" style="739" customWidth="1"/>
    <col min="6" max="6" width="11.00390625" style="739" hidden="1" customWidth="1"/>
    <col min="7" max="7" width="13.8515625" style="740" hidden="1" customWidth="1"/>
    <col min="8" max="8" width="11.421875" style="740" customWidth="1"/>
    <col min="9" max="16384" width="11.421875" style="739" customWidth="1"/>
  </cols>
  <sheetData>
    <row r="1" spans="1:8" s="734" customFormat="1" ht="12">
      <c r="A1" s="1115" t="s">
        <v>50</v>
      </c>
      <c r="B1" s="1115"/>
      <c r="C1" s="1115"/>
      <c r="D1" s="1115"/>
      <c r="G1" s="735"/>
      <c r="H1" s="735"/>
    </row>
    <row r="2" spans="1:8" s="734" customFormat="1" ht="12">
      <c r="A2" s="1116" t="s">
        <v>476</v>
      </c>
      <c r="B2" s="1116"/>
      <c r="C2" s="1116"/>
      <c r="D2" s="1116"/>
      <c r="G2" s="735"/>
      <c r="H2" s="735"/>
    </row>
    <row r="3" spans="1:4" ht="12" thickBot="1">
      <c r="A3" s="736"/>
      <c r="B3" s="737"/>
      <c r="C3" s="736"/>
      <c r="D3" s="738" t="s">
        <v>10</v>
      </c>
    </row>
    <row r="4" spans="1:4" ht="24" thickTop="1">
      <c r="A4" s="1117" t="s">
        <v>113</v>
      </c>
      <c r="B4" s="1117"/>
      <c r="C4" s="741" t="s">
        <v>450</v>
      </c>
      <c r="D4" s="742" t="s">
        <v>451</v>
      </c>
    </row>
    <row r="5" spans="1:4" ht="25.5" customHeight="1">
      <c r="A5" s="1118" t="s">
        <v>452</v>
      </c>
      <c r="B5" s="743" t="s">
        <v>477</v>
      </c>
      <c r="C5" s="784">
        <v>32448.4</v>
      </c>
      <c r="D5" s="754"/>
    </row>
    <row r="6" spans="1:4" ht="25.5" customHeight="1">
      <c r="A6" s="1118"/>
      <c r="B6" s="743" t="s">
        <v>478</v>
      </c>
      <c r="C6" s="784">
        <v>-7.87</v>
      </c>
      <c r="D6" s="754"/>
    </row>
    <row r="7" spans="1:4" ht="25.5" customHeight="1">
      <c r="A7" s="1118"/>
      <c r="B7" s="743" t="s">
        <v>555</v>
      </c>
      <c r="C7" s="784">
        <v>624</v>
      </c>
      <c r="D7" s="754"/>
    </row>
    <row r="8" spans="1:7" ht="25.5" customHeight="1">
      <c r="A8" s="1119"/>
      <c r="B8" s="744" t="s">
        <v>479</v>
      </c>
      <c r="C8" s="785">
        <v>114468.09</v>
      </c>
      <c r="D8" s="921">
        <f>SUM(C5:C8)</f>
        <v>147532.62</v>
      </c>
      <c r="G8" s="745"/>
    </row>
    <row r="9" spans="1:7" ht="25.5" customHeight="1">
      <c r="A9" s="1120" t="s">
        <v>480</v>
      </c>
      <c r="B9" s="743" t="s">
        <v>137</v>
      </c>
      <c r="C9" s="784">
        <v>2451.669</v>
      </c>
      <c r="D9" s="784"/>
      <c r="G9" s="746"/>
    </row>
    <row r="10" spans="1:7" ht="25.5" customHeight="1">
      <c r="A10" s="1121"/>
      <c r="B10" s="743" t="s">
        <v>118</v>
      </c>
      <c r="C10" s="784">
        <v>2090</v>
      </c>
      <c r="D10" s="784"/>
      <c r="G10" s="746"/>
    </row>
    <row r="11" spans="1:7" ht="25.5" customHeight="1">
      <c r="A11" s="1121"/>
      <c r="B11" s="743" t="s">
        <v>481</v>
      </c>
      <c r="C11" s="784">
        <v>119910.96413</v>
      </c>
      <c r="D11" s="784"/>
      <c r="G11" s="746"/>
    </row>
    <row r="12" spans="1:7" ht="25.5" customHeight="1">
      <c r="A12" s="1121"/>
      <c r="B12" s="743" t="s">
        <v>458</v>
      </c>
      <c r="C12" s="784">
        <v>16702.80794</v>
      </c>
      <c r="D12" s="784"/>
      <c r="G12" s="746"/>
    </row>
    <row r="13" spans="1:7" ht="25.5" customHeight="1">
      <c r="A13" s="1121"/>
      <c r="B13" s="743" t="s">
        <v>461</v>
      </c>
      <c r="C13" s="784">
        <v>0</v>
      </c>
      <c r="D13" s="784"/>
      <c r="G13" s="746"/>
    </row>
    <row r="14" spans="1:7" ht="25.5" customHeight="1">
      <c r="A14" s="1122"/>
      <c r="B14" s="744" t="s">
        <v>462</v>
      </c>
      <c r="C14" s="785">
        <v>560</v>
      </c>
      <c r="D14" s="785">
        <f>SUM(C9:C14)</f>
        <v>141715.44107</v>
      </c>
      <c r="E14" s="747"/>
      <c r="G14" s="746"/>
    </row>
    <row r="15" spans="1:7" ht="25.5" customHeight="1">
      <c r="A15" s="1120" t="s">
        <v>482</v>
      </c>
      <c r="B15" s="748" t="s">
        <v>483</v>
      </c>
      <c r="C15" s="784">
        <v>65754.58</v>
      </c>
      <c r="D15" s="784"/>
      <c r="E15" s="740"/>
      <c r="G15" s="746"/>
    </row>
    <row r="16" spans="1:7" ht="25.5" customHeight="1">
      <c r="A16" s="1121"/>
      <c r="B16" s="743" t="s">
        <v>484</v>
      </c>
      <c r="C16" s="784">
        <v>11272.564</v>
      </c>
      <c r="D16" s="784"/>
      <c r="E16" s="734"/>
      <c r="G16" s="746"/>
    </row>
    <row r="17" spans="1:7" ht="25.5" customHeight="1">
      <c r="A17" s="1122"/>
      <c r="B17" s="744" t="s">
        <v>485</v>
      </c>
      <c r="C17" s="784">
        <v>93.17</v>
      </c>
      <c r="D17" s="784">
        <f>SUM(C15:C17)</f>
        <v>77120.314</v>
      </c>
      <c r="G17" s="746"/>
    </row>
    <row r="18" spans="1:7" ht="18.75" customHeight="1">
      <c r="A18" s="1114" t="s">
        <v>465</v>
      </c>
      <c r="B18" s="1114"/>
      <c r="C18" s="1114"/>
      <c r="D18" s="922">
        <f>+D8+D14+D17</f>
        <v>366368.37507</v>
      </c>
      <c r="E18" s="740"/>
      <c r="G18" s="746"/>
    </row>
    <row r="19" spans="1:7" ht="11.25">
      <c r="A19" s="934" t="s">
        <v>119</v>
      </c>
      <c r="B19" s="749"/>
      <c r="C19" s="749"/>
      <c r="D19" s="749"/>
      <c r="G19" s="746"/>
    </row>
    <row r="20" spans="1:4" ht="11.25">
      <c r="A20" s="935" t="s">
        <v>656</v>
      </c>
      <c r="B20" s="749"/>
      <c r="C20" s="749"/>
      <c r="D20" s="750"/>
    </row>
    <row r="21" spans="1:5" ht="11.25">
      <c r="A21" s="935" t="s">
        <v>497</v>
      </c>
      <c r="B21" s="751"/>
      <c r="C21" s="751"/>
      <c r="D21" s="751"/>
      <c r="E21" s="752"/>
    </row>
    <row r="22" spans="1:6" ht="11.25">
      <c r="A22" s="935" t="s">
        <v>363</v>
      </c>
      <c r="B22" s="751"/>
      <c r="C22" s="751"/>
      <c r="D22" s="751"/>
      <c r="F22" s="740"/>
    </row>
    <row r="23" spans="1:4" ht="11.25">
      <c r="A23" s="935" t="s">
        <v>654</v>
      </c>
      <c r="B23" s="751"/>
      <c r="C23" s="751"/>
      <c r="D23" s="751"/>
    </row>
    <row r="24" spans="1:4" ht="11.25">
      <c r="A24" s="935" t="s">
        <v>655</v>
      </c>
      <c r="B24" s="751"/>
      <c r="C24" s="751"/>
      <c r="D24" s="751"/>
    </row>
    <row r="30" spans="3:6" ht="11.25">
      <c r="C30" s="753"/>
      <c r="D30" s="753"/>
      <c r="E30" s="740"/>
      <c r="F30" s="740"/>
    </row>
    <row r="31" spans="3:6" ht="11.25">
      <c r="C31" s="753"/>
      <c r="D31" s="753"/>
      <c r="E31" s="740"/>
      <c r="F31" s="740"/>
    </row>
    <row r="32" spans="3:6" ht="11.25">
      <c r="C32" s="753"/>
      <c r="D32" s="753"/>
      <c r="E32" s="740"/>
      <c r="F32" s="740"/>
    </row>
    <row r="33" spans="3:6" ht="11.25">
      <c r="C33" s="753"/>
      <c r="D33" s="753"/>
      <c r="E33" s="740"/>
      <c r="F33" s="740"/>
    </row>
    <row r="34" spans="3:6" ht="11.25">
      <c r="C34" s="753"/>
      <c r="D34" s="753"/>
      <c r="E34" s="740"/>
      <c r="F34" s="740"/>
    </row>
    <row r="35" spans="3:6" ht="11.25">
      <c r="C35" s="753"/>
      <c r="D35" s="753"/>
      <c r="E35" s="740"/>
      <c r="F35" s="740"/>
    </row>
    <row r="36" spans="3:6" ht="11.25">
      <c r="C36" s="753"/>
      <c r="D36" s="753"/>
      <c r="E36" s="740"/>
      <c r="F36" s="740"/>
    </row>
    <row r="37" spans="3:6" ht="11.25">
      <c r="C37" s="753"/>
      <c r="D37" s="753"/>
      <c r="E37" s="740"/>
      <c r="F37" s="740"/>
    </row>
    <row r="38" spans="3:6" ht="11.25">
      <c r="C38" s="753"/>
      <c r="D38" s="753"/>
      <c r="E38" s="740"/>
      <c r="F38" s="740"/>
    </row>
    <row r="39" spans="3:6" ht="11.25">
      <c r="C39" s="753"/>
      <c r="D39" s="753"/>
      <c r="E39" s="740"/>
      <c r="F39" s="740"/>
    </row>
    <row r="40" spans="3:6" ht="11.25">
      <c r="C40" s="753"/>
      <c r="D40" s="753"/>
      <c r="E40" s="740"/>
      <c r="F40" s="740"/>
    </row>
    <row r="41" spans="4:6" ht="9.75">
      <c r="D41" s="740"/>
      <c r="E41" s="740"/>
      <c r="F41" s="740"/>
    </row>
  </sheetData>
  <sheetProtection/>
  <mergeCells count="7">
    <mergeCell ref="A18:C18"/>
    <mergeCell ref="A1:D1"/>
    <mergeCell ref="A2:D2"/>
    <mergeCell ref="A4:B4"/>
    <mergeCell ref="A5:A8"/>
    <mergeCell ref="A9:A14"/>
    <mergeCell ref="A15:A17"/>
  </mergeCells>
  <printOptions horizontalCentered="1" verticalCentered="1"/>
  <pageMargins left="0.3937007874015748" right="0.3937007874015748" top="0.3937007874015748" bottom="0.3937007874015748" header="0" footer="0"/>
  <pageSetup fitToHeight="1" fitToWidth="1" horizontalDpi="600" verticalDpi="600" orientation="portrait" paperSize="9" r:id="rId1"/>
  <ignoredErrors>
    <ignoredError sqref="D8 D14 D17" formulaRange="1"/>
  </ignoredErrors>
</worksheet>
</file>

<file path=xl/worksheets/sheet47.xml><?xml version="1.0" encoding="utf-8"?>
<worksheet xmlns="http://schemas.openxmlformats.org/spreadsheetml/2006/main" xmlns:r="http://schemas.openxmlformats.org/officeDocument/2006/relationships">
  <sheetPr>
    <tabColor theme="7" tint="0.39998000860214233"/>
    <pageSetUpPr fitToPage="1"/>
  </sheetPr>
  <dimension ref="A1:C19"/>
  <sheetViews>
    <sheetView showGridLines="0" zoomScaleSheetLayoutView="70" zoomScalePageLayoutView="0" workbookViewId="0" topLeftCell="A1">
      <selection activeCell="G31" sqref="G31"/>
    </sheetView>
  </sheetViews>
  <sheetFormatPr defaultColWidth="11.421875" defaultRowHeight="12.75"/>
  <cols>
    <col min="1" max="1" width="35.140625" style="462" customWidth="1"/>
    <col min="2" max="3" width="20.00390625" style="462" customWidth="1"/>
    <col min="4" max="4" width="5.00390625" style="462" customWidth="1"/>
    <col min="5" max="16384" width="11.421875" style="462" customWidth="1"/>
  </cols>
  <sheetData>
    <row r="1" spans="1:3" s="703" customFormat="1" ht="12">
      <c r="A1" s="1115" t="s">
        <v>250</v>
      </c>
      <c r="B1" s="1115"/>
      <c r="C1" s="1115"/>
    </row>
    <row r="2" spans="1:3" s="703" customFormat="1" ht="12">
      <c r="A2" s="1116" t="s">
        <v>486</v>
      </c>
      <c r="B2" s="1116"/>
      <c r="C2" s="1116"/>
    </row>
    <row r="3" spans="1:3" ht="12" thickBot="1">
      <c r="A3" s="699"/>
      <c r="B3" s="699"/>
      <c r="C3" s="700" t="s">
        <v>10</v>
      </c>
    </row>
    <row r="4" spans="1:3" ht="30.75" customHeight="1" thickTop="1">
      <c r="A4" s="702" t="s">
        <v>113</v>
      </c>
      <c r="B4" s="704" t="s">
        <v>487</v>
      </c>
      <c r="C4" s="701" t="s">
        <v>488</v>
      </c>
    </row>
    <row r="5" spans="1:3" ht="30.75" customHeight="1">
      <c r="A5" s="705" t="s">
        <v>489</v>
      </c>
      <c r="B5" s="706"/>
      <c r="C5" s="707">
        <v>3482335</v>
      </c>
    </row>
    <row r="6" spans="1:3" ht="30.75" customHeight="1">
      <c r="A6" s="708" t="s">
        <v>490</v>
      </c>
      <c r="B6" s="706">
        <v>9997427.175999999</v>
      </c>
      <c r="C6" s="706"/>
    </row>
    <row r="7" spans="1:3" ht="30.75" customHeight="1">
      <c r="A7" s="708" t="s">
        <v>491</v>
      </c>
      <c r="B7" s="706">
        <v>622748.07279</v>
      </c>
      <c r="C7" s="709">
        <v>366368.37507</v>
      </c>
    </row>
    <row r="8" spans="1:3" s="712" customFormat="1" ht="30.75" customHeight="1">
      <c r="A8" s="710" t="s">
        <v>492</v>
      </c>
      <c r="B8" s="711">
        <f>SUM(B5:B7)</f>
        <v>10620175.24879</v>
      </c>
      <c r="C8" s="711">
        <f>SUM(C5:C7)</f>
        <v>3848703.37507</v>
      </c>
    </row>
    <row r="9" spans="1:3" ht="30.75" customHeight="1">
      <c r="A9" s="708" t="s">
        <v>493</v>
      </c>
      <c r="B9" s="709"/>
      <c r="C9" s="709">
        <v>-493570.2951200001</v>
      </c>
    </row>
    <row r="10" spans="1:3" ht="30.75" customHeight="1">
      <c r="A10" s="708" t="s">
        <v>494</v>
      </c>
      <c r="B10" s="709"/>
      <c r="C10" s="709">
        <v>-249113.36</v>
      </c>
    </row>
    <row r="11" spans="1:3" ht="30.75" customHeight="1" thickBot="1">
      <c r="A11" s="713" t="s">
        <v>495</v>
      </c>
      <c r="B11" s="714">
        <f>SUM(B8:B10)</f>
        <v>10620175.24879</v>
      </c>
      <c r="C11" s="714">
        <f>SUM(C8:C10)</f>
        <v>3106019.7199500003</v>
      </c>
    </row>
    <row r="12" spans="1:3" s="715" customFormat="1" ht="34.5" customHeight="1" thickTop="1">
      <c r="A12" s="1123" t="s">
        <v>648</v>
      </c>
      <c r="B12" s="1123"/>
      <c r="C12" s="1123"/>
    </row>
    <row r="13" spans="1:3" ht="51.75" customHeight="1">
      <c r="A13" s="1124" t="s">
        <v>505</v>
      </c>
      <c r="B13" s="1125"/>
      <c r="C13" s="1125"/>
    </row>
    <row r="16" spans="1:3" ht="11.25">
      <c r="A16" s="1126"/>
      <c r="B16" s="1126"/>
      <c r="C16" s="1126"/>
    </row>
    <row r="18" ht="11.25">
      <c r="C18" s="662"/>
    </row>
    <row r="19" ht="11.25">
      <c r="C19" s="662"/>
    </row>
  </sheetData>
  <sheetProtection/>
  <mergeCells count="5">
    <mergeCell ref="A1:C1"/>
    <mergeCell ref="A2:C2"/>
    <mergeCell ref="A12:C12"/>
    <mergeCell ref="A13:C13"/>
    <mergeCell ref="A16:C16"/>
  </mergeCells>
  <printOptions horizontalCentered="1" verticalCentered="1"/>
  <pageMargins left="0.2755905511811024" right="0.2362204724409449" top="0.3937007874015748" bottom="0.3937007874015748" header="0" footer="0"/>
  <pageSetup fitToHeight="1" fitToWidth="1" horizontalDpi="600" verticalDpi="600" orientation="portrait" paperSize="9" r:id="rId1"/>
</worksheet>
</file>

<file path=xl/worksheets/sheet48.xml><?xml version="1.0" encoding="utf-8"?>
<worksheet xmlns="http://schemas.openxmlformats.org/spreadsheetml/2006/main" xmlns:r="http://schemas.openxmlformats.org/officeDocument/2006/relationships">
  <sheetPr>
    <tabColor theme="7" tint="0.39998000860214233"/>
    <pageSetUpPr fitToPage="1"/>
  </sheetPr>
  <dimension ref="A1:M15"/>
  <sheetViews>
    <sheetView showGridLines="0" tabSelected="1" workbookViewId="0" topLeftCell="A1">
      <selection activeCell="J12" sqref="J12"/>
    </sheetView>
  </sheetViews>
  <sheetFormatPr defaultColWidth="11.421875" defaultRowHeight="12.75"/>
  <cols>
    <col min="1" max="1" width="20.8515625" style="628" customWidth="1"/>
    <col min="2" max="2" width="17.00390625" style="628" customWidth="1"/>
    <col min="3" max="3" width="17.140625" style="628" customWidth="1"/>
    <col min="4" max="4" width="20.57421875" style="628" customWidth="1"/>
    <col min="5" max="16384" width="11.57421875" style="716" customWidth="1"/>
  </cols>
  <sheetData>
    <row r="1" spans="1:4" ht="14.25" customHeight="1">
      <c r="A1" s="1115" t="s">
        <v>57</v>
      </c>
      <c r="B1" s="1115"/>
      <c r="C1" s="1115"/>
      <c r="D1" s="1115"/>
    </row>
    <row r="2" spans="1:13" ht="12.75">
      <c r="A2" s="729"/>
      <c r="B2" s="1127" t="s">
        <v>163</v>
      </c>
      <c r="C2" s="1127"/>
      <c r="D2" s="729"/>
      <c r="F2" s="717"/>
      <c r="G2" s="717"/>
      <c r="H2" s="717"/>
      <c r="I2" s="717"/>
      <c r="J2" s="717"/>
      <c r="K2" s="717"/>
      <c r="L2" s="717"/>
      <c r="M2" s="717"/>
    </row>
    <row r="3" spans="4:13" ht="19.5" customHeight="1" thickBot="1">
      <c r="D3" s="718" t="s">
        <v>164</v>
      </c>
      <c r="F3" s="717"/>
      <c r="G3" s="717"/>
      <c r="H3" s="717"/>
      <c r="I3" s="717"/>
      <c r="J3" s="717"/>
      <c r="K3" s="717"/>
      <c r="L3" s="717"/>
      <c r="M3" s="717"/>
    </row>
    <row r="4" spans="1:13" ht="13.5" thickTop="1">
      <c r="A4" s="719" t="s">
        <v>165</v>
      </c>
      <c r="B4" s="719" t="s">
        <v>166</v>
      </c>
      <c r="C4" s="719" t="s">
        <v>166</v>
      </c>
      <c r="D4" s="719" t="s">
        <v>163</v>
      </c>
      <c r="F4" s="717"/>
      <c r="G4" s="720"/>
      <c r="H4" s="720"/>
      <c r="I4" s="720"/>
      <c r="J4" s="720"/>
      <c r="K4" s="717"/>
      <c r="L4" s="717"/>
      <c r="M4" s="717"/>
    </row>
    <row r="5" spans="1:13" ht="13.5" thickBot="1">
      <c r="A5" s="721" t="s">
        <v>167</v>
      </c>
      <c r="B5" s="721">
        <v>2018</v>
      </c>
      <c r="C5" s="721">
        <v>2017</v>
      </c>
      <c r="D5" s="721" t="s">
        <v>542</v>
      </c>
      <c r="F5" s="717"/>
      <c r="G5" s="720"/>
      <c r="H5" s="720"/>
      <c r="I5" s="720"/>
      <c r="J5" s="720"/>
      <c r="K5" s="717"/>
      <c r="L5" s="717"/>
      <c r="M5" s="717"/>
    </row>
    <row r="6" spans="1:13" ht="22.5" customHeight="1">
      <c r="A6" s="628" t="s">
        <v>487</v>
      </c>
      <c r="B6" s="722">
        <v>10086</v>
      </c>
      <c r="C6" s="722">
        <v>10149</v>
      </c>
      <c r="D6" s="722">
        <v>-63</v>
      </c>
      <c r="F6" s="717"/>
      <c r="G6" s="692"/>
      <c r="H6" s="723"/>
      <c r="I6" s="723"/>
      <c r="J6" s="723"/>
      <c r="K6" s="724"/>
      <c r="L6" s="724"/>
      <c r="M6" s="724"/>
    </row>
    <row r="7" spans="1:13" ht="13.5" thickBot="1">
      <c r="A7" s="628" t="s">
        <v>488</v>
      </c>
      <c r="B7" s="722">
        <v>3445</v>
      </c>
      <c r="C7" s="722">
        <v>3628</v>
      </c>
      <c r="D7" s="722">
        <v>-183</v>
      </c>
      <c r="F7" s="724"/>
      <c r="G7" s="692"/>
      <c r="H7" s="723"/>
      <c r="I7" s="723"/>
      <c r="J7" s="723"/>
      <c r="K7" s="724"/>
      <c r="L7" s="724"/>
      <c r="M7" s="724"/>
    </row>
    <row r="8" spans="1:13" ht="16.5" customHeight="1" thickBot="1">
      <c r="A8" s="725" t="s">
        <v>13</v>
      </c>
      <c r="B8" s="726">
        <v>13531</v>
      </c>
      <c r="C8" s="726">
        <v>13777</v>
      </c>
      <c r="D8" s="726">
        <v>-246</v>
      </c>
      <c r="F8" s="717"/>
      <c r="G8" s="720"/>
      <c r="H8" s="727"/>
      <c r="I8" s="727"/>
      <c r="J8" s="727"/>
      <c r="K8" s="724"/>
      <c r="L8" s="724"/>
      <c r="M8" s="724"/>
    </row>
    <row r="9" spans="6:13" ht="30" customHeight="1" thickTop="1">
      <c r="F9" s="724"/>
      <c r="G9" s="692"/>
      <c r="H9" s="692"/>
      <c r="I9" s="692"/>
      <c r="J9" s="692"/>
      <c r="K9" s="717"/>
      <c r="L9" s="717"/>
      <c r="M9" s="717"/>
    </row>
    <row r="10" spans="1:13" ht="35.25" customHeight="1">
      <c r="A10" s="1128" t="s">
        <v>556</v>
      </c>
      <c r="B10" s="1128"/>
      <c r="C10" s="1128"/>
      <c r="D10" s="1128"/>
      <c r="F10" s="717"/>
      <c r="G10" s="1129"/>
      <c r="H10" s="1129"/>
      <c r="I10" s="1129"/>
      <c r="J10" s="1129"/>
      <c r="K10" s="717"/>
      <c r="L10" s="717"/>
      <c r="M10" s="717"/>
    </row>
    <row r="11" spans="6:13" ht="12.75">
      <c r="F11" s="717"/>
      <c r="G11" s="692"/>
      <c r="H11" s="692"/>
      <c r="I11" s="692"/>
      <c r="J11" s="692"/>
      <c r="K11" s="717"/>
      <c r="L11" s="717"/>
      <c r="M11" s="717"/>
    </row>
    <row r="12" spans="1:13" ht="12.75">
      <c r="A12" s="628" t="s">
        <v>496</v>
      </c>
      <c r="F12" s="717"/>
      <c r="G12" s="692"/>
      <c r="H12" s="692"/>
      <c r="I12" s="692"/>
      <c r="J12" s="692"/>
      <c r="K12" s="717"/>
      <c r="L12" s="717"/>
      <c r="M12" s="717"/>
    </row>
    <row r="13" spans="2:11" ht="12.75">
      <c r="B13" s="728"/>
      <c r="C13" s="728"/>
      <c r="G13" s="717"/>
      <c r="H13" s="717"/>
      <c r="I13" s="717"/>
      <c r="J13" s="717"/>
      <c r="K13" s="717"/>
    </row>
    <row r="14" spans="7:11" ht="12.75">
      <c r="G14" s="717"/>
      <c r="H14" s="717"/>
      <c r="I14" s="717"/>
      <c r="J14" s="717"/>
      <c r="K14" s="717"/>
    </row>
    <row r="15" spans="2:3" ht="12.75">
      <c r="B15" s="728"/>
      <c r="C15" s="728"/>
    </row>
  </sheetData>
  <sheetProtection/>
  <mergeCells count="4">
    <mergeCell ref="A1:D1"/>
    <mergeCell ref="B2:C2"/>
    <mergeCell ref="A10:D10"/>
    <mergeCell ref="G10:J10"/>
  </mergeCells>
  <printOptions horizontalCentered="1" verticalCentered="1"/>
  <pageMargins left="0.2755905511811024" right="0.2362204724409449" top="0.3937007874015748" bottom="0.3937007874015748" header="0" footer="0"/>
  <pageSetup fitToHeight="1"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theme="6"/>
  </sheetPr>
  <dimension ref="A1:P31"/>
  <sheetViews>
    <sheetView showGridLines="0" zoomScaleSheetLayoutView="100" zoomScalePageLayoutView="0" workbookViewId="0" topLeftCell="A1">
      <selection activeCell="E6" sqref="E6"/>
    </sheetView>
  </sheetViews>
  <sheetFormatPr defaultColWidth="11.421875" defaultRowHeight="12.75"/>
  <cols>
    <col min="1" max="1" width="19.57421875" style="0" customWidth="1"/>
    <col min="2" max="3" width="11.140625" style="0" bestFit="1" customWidth="1"/>
    <col min="4" max="4" width="14.28125" style="0" bestFit="1" customWidth="1"/>
    <col min="5" max="5" width="12.140625" style="0" bestFit="1" customWidth="1"/>
    <col min="6" max="6" width="13.421875" style="0" customWidth="1"/>
    <col min="8" max="8" width="12.57421875" style="0" bestFit="1" customWidth="1"/>
  </cols>
  <sheetData>
    <row r="1" spans="1:5" ht="12.75">
      <c r="A1" s="953" t="s">
        <v>50</v>
      </c>
      <c r="B1" s="953"/>
      <c r="C1" s="953"/>
      <c r="D1" s="953"/>
      <c r="E1" s="953"/>
    </row>
    <row r="2" spans="1:5" ht="12.75">
      <c r="A2" s="953" t="s">
        <v>51</v>
      </c>
      <c r="B2" s="953"/>
      <c r="C2" s="953"/>
      <c r="D2" s="953"/>
      <c r="E2" s="953"/>
    </row>
    <row r="3" spans="1:5" ht="12" customHeight="1" thickBot="1">
      <c r="A3" s="34"/>
      <c r="B3" s="34"/>
      <c r="C3" s="34"/>
      <c r="D3" s="34"/>
      <c r="E3" s="35" t="s">
        <v>10</v>
      </c>
    </row>
    <row r="4" spans="1:8" ht="25.5" customHeight="1" thickTop="1">
      <c r="A4" s="955" t="s">
        <v>52</v>
      </c>
      <c r="B4" s="958" t="s">
        <v>518</v>
      </c>
      <c r="C4" s="959"/>
      <c r="D4" s="959"/>
      <c r="E4" s="959"/>
      <c r="F4" s="33"/>
      <c r="G4" s="33"/>
      <c r="H4" s="33"/>
    </row>
    <row r="5" spans="1:7" ht="30">
      <c r="A5" s="956"/>
      <c r="B5" s="36" t="s">
        <v>174</v>
      </c>
      <c r="C5" s="37" t="s">
        <v>175</v>
      </c>
      <c r="D5" s="37" t="s">
        <v>176</v>
      </c>
      <c r="E5" s="37" t="s">
        <v>34</v>
      </c>
      <c r="G5" s="414"/>
    </row>
    <row r="6" spans="1:5" ht="12.75">
      <c r="A6" s="957"/>
      <c r="B6" s="32" t="s">
        <v>35</v>
      </c>
      <c r="C6" s="32" t="s">
        <v>36</v>
      </c>
      <c r="D6" s="32" t="s">
        <v>37</v>
      </c>
      <c r="E6" s="32" t="s">
        <v>53</v>
      </c>
    </row>
    <row r="7" spans="1:16" s="93" customFormat="1" ht="13.5" customHeight="1">
      <c r="A7" s="89" t="s">
        <v>14</v>
      </c>
      <c r="B7" s="328">
        <v>9439057.26991</v>
      </c>
      <c r="C7" s="328">
        <v>462602.96287</v>
      </c>
      <c r="D7" s="328">
        <v>205425.37375</v>
      </c>
      <c r="E7" s="359">
        <v>10107085.60653</v>
      </c>
      <c r="F7" s="102"/>
      <c r="G7" s="328"/>
      <c r="H7" s="328"/>
      <c r="I7" s="328"/>
      <c r="J7" s="328"/>
      <c r="K7" s="102"/>
      <c r="L7" s="102"/>
      <c r="M7" s="102"/>
      <c r="N7" s="102"/>
      <c r="O7" s="102"/>
      <c r="P7" s="102"/>
    </row>
    <row r="8" spans="1:15" s="93" customFormat="1" ht="13.5" customHeight="1">
      <c r="A8" s="89" t="s">
        <v>15</v>
      </c>
      <c r="B8" s="328">
        <v>2039117.04157</v>
      </c>
      <c r="C8" s="328">
        <v>109149.86167</v>
      </c>
      <c r="D8" s="328">
        <v>32261.43318</v>
      </c>
      <c r="E8" s="359">
        <v>2180528.33642</v>
      </c>
      <c r="F8" s="102"/>
      <c r="G8" s="328"/>
      <c r="H8" s="328"/>
      <c r="I8" s="328"/>
      <c r="J8" s="328"/>
      <c r="K8" s="102"/>
      <c r="L8" s="102"/>
      <c r="M8" s="102"/>
      <c r="N8" s="102"/>
      <c r="O8" s="102"/>
    </row>
    <row r="9" spans="1:15" s="93" customFormat="1" ht="13.5" customHeight="1">
      <c r="A9" s="89" t="s">
        <v>16</v>
      </c>
      <c r="B9" s="328">
        <v>5003909.55607</v>
      </c>
      <c r="C9" s="328">
        <v>276924.25221</v>
      </c>
      <c r="D9" s="328">
        <v>87470.65789</v>
      </c>
      <c r="E9" s="359">
        <v>5368304.46617</v>
      </c>
      <c r="F9" s="102"/>
      <c r="G9" s="328"/>
      <c r="H9" s="328"/>
      <c r="I9" s="328"/>
      <c r="J9" s="328"/>
      <c r="K9" s="102"/>
      <c r="L9" s="102"/>
      <c r="M9" s="102"/>
      <c r="N9" s="102"/>
      <c r="O9" s="102"/>
    </row>
    <row r="10" spans="1:15" s="93" customFormat="1" ht="13.5" customHeight="1">
      <c r="A10" s="89" t="s">
        <v>17</v>
      </c>
      <c r="B10" s="328">
        <v>919171.62726</v>
      </c>
      <c r="C10" s="328">
        <v>43851.2903</v>
      </c>
      <c r="D10" s="328">
        <v>10319.5533</v>
      </c>
      <c r="E10" s="359">
        <v>973342.47086</v>
      </c>
      <c r="F10" s="102"/>
      <c r="G10" s="328"/>
      <c r="H10" s="328"/>
      <c r="I10" s="328"/>
      <c r="J10" s="328"/>
      <c r="K10" s="102"/>
      <c r="L10" s="102"/>
      <c r="M10" s="102"/>
      <c r="N10" s="102"/>
      <c r="O10" s="102"/>
    </row>
    <row r="11" spans="1:15" s="93" customFormat="1" ht="13.5" customHeight="1">
      <c r="A11" s="89" t="s">
        <v>18</v>
      </c>
      <c r="B11" s="328">
        <v>491165.61007</v>
      </c>
      <c r="C11" s="328">
        <v>27414.836789999998</v>
      </c>
      <c r="D11" s="328">
        <v>6250.134770000001</v>
      </c>
      <c r="E11" s="359">
        <v>524830.5816299999</v>
      </c>
      <c r="F11" s="102"/>
      <c r="G11" s="328"/>
      <c r="H11" s="328"/>
      <c r="I11" s="328"/>
      <c r="J11" s="328"/>
      <c r="K11" s="102"/>
      <c r="L11" s="102"/>
      <c r="M11" s="102"/>
      <c r="N11" s="102"/>
      <c r="O11" s="102"/>
    </row>
    <row r="12" spans="1:15" s="93" customFormat="1" ht="13.5" customHeight="1">
      <c r="A12" s="89" t="s">
        <v>19</v>
      </c>
      <c r="B12" s="328">
        <v>284668.01609</v>
      </c>
      <c r="C12" s="328">
        <v>12758.084050000001</v>
      </c>
      <c r="D12" s="328">
        <v>4551.23912</v>
      </c>
      <c r="E12" s="359">
        <v>301977.33926</v>
      </c>
      <c r="F12" s="102"/>
      <c r="G12" s="328"/>
      <c r="H12" s="328"/>
      <c r="I12" s="328"/>
      <c r="J12" s="328"/>
      <c r="K12" s="102"/>
      <c r="L12" s="102"/>
      <c r="M12" s="102"/>
      <c r="N12" s="102"/>
      <c r="O12" s="102"/>
    </row>
    <row r="13" spans="1:15" s="93" customFormat="1" ht="13.5" customHeight="1">
      <c r="A13" s="89" t="s">
        <v>20</v>
      </c>
      <c r="B13" s="328">
        <v>920784.3278399999</v>
      </c>
      <c r="C13" s="328">
        <v>47409.83245</v>
      </c>
      <c r="D13" s="328">
        <v>16165.690970000003</v>
      </c>
      <c r="E13" s="359">
        <v>984359.8512599999</v>
      </c>
      <c r="F13" s="102"/>
      <c r="G13" s="328"/>
      <c r="H13" s="328"/>
      <c r="I13" s="328"/>
      <c r="J13" s="328"/>
      <c r="K13" s="102"/>
      <c r="L13" s="102"/>
      <c r="M13" s="102"/>
      <c r="N13" s="102"/>
      <c r="O13" s="102"/>
    </row>
    <row r="14" spans="1:15" s="93" customFormat="1" ht="13.5" customHeight="1">
      <c r="A14" s="89" t="s">
        <v>21</v>
      </c>
      <c r="B14" s="328">
        <v>3773334.89542</v>
      </c>
      <c r="C14" s="328">
        <v>181005.97256999998</v>
      </c>
      <c r="D14" s="328">
        <v>77861.03019000002</v>
      </c>
      <c r="E14" s="359">
        <v>4032201.89818</v>
      </c>
      <c r="F14" s="102"/>
      <c r="G14" s="328"/>
      <c r="H14" s="328"/>
      <c r="I14" s="328"/>
      <c r="J14" s="328"/>
      <c r="K14" s="102"/>
      <c r="L14" s="102"/>
      <c r="M14" s="102"/>
      <c r="N14" s="102"/>
      <c r="O14" s="102"/>
    </row>
    <row r="15" spans="1:15" s="93" customFormat="1" ht="13.5" customHeight="1">
      <c r="A15" s="89" t="s">
        <v>22</v>
      </c>
      <c r="B15" s="328">
        <v>1277805.30931</v>
      </c>
      <c r="C15" s="328">
        <v>63104.82724</v>
      </c>
      <c r="D15" s="328">
        <v>24254.926359999998</v>
      </c>
      <c r="E15" s="359">
        <v>1365165.0629099999</v>
      </c>
      <c r="F15" s="102"/>
      <c r="G15" s="328"/>
      <c r="H15" s="328"/>
      <c r="I15" s="328"/>
      <c r="J15" s="328"/>
      <c r="K15" s="102"/>
      <c r="L15" s="102"/>
      <c r="M15" s="102"/>
      <c r="N15" s="102"/>
      <c r="O15" s="102"/>
    </row>
    <row r="16" spans="1:15" s="93" customFormat="1" ht="13.5" customHeight="1">
      <c r="A16" s="89" t="s">
        <v>23</v>
      </c>
      <c r="B16" s="328">
        <v>1198867.93069</v>
      </c>
      <c r="C16" s="328">
        <v>72187.60073</v>
      </c>
      <c r="D16" s="328">
        <v>17830.28022</v>
      </c>
      <c r="E16" s="359">
        <v>1288885.8116400002</v>
      </c>
      <c r="F16" s="102"/>
      <c r="G16" s="328"/>
      <c r="H16" s="328"/>
      <c r="I16" s="328"/>
      <c r="J16" s="328"/>
      <c r="K16" s="102"/>
      <c r="L16" s="102"/>
      <c r="M16" s="102"/>
      <c r="N16" s="102"/>
      <c r="O16" s="102"/>
    </row>
    <row r="17" spans="1:15" s="93" customFormat="1" ht="13.5" customHeight="1">
      <c r="A17" s="89" t="s">
        <v>24</v>
      </c>
      <c r="B17" s="328">
        <v>1305000.7603999998</v>
      </c>
      <c r="C17" s="328">
        <v>75954.1676</v>
      </c>
      <c r="D17" s="328">
        <v>30306.15221</v>
      </c>
      <c r="E17" s="359">
        <v>1411261.0802099998</v>
      </c>
      <c r="F17" s="102"/>
      <c r="G17" s="328"/>
      <c r="H17" s="328"/>
      <c r="I17" s="328"/>
      <c r="J17" s="328"/>
      <c r="K17" s="102"/>
      <c r="L17" s="102"/>
      <c r="M17" s="102"/>
      <c r="N17" s="102"/>
      <c r="O17" s="102"/>
    </row>
    <row r="18" spans="1:15" s="93" customFormat="1" ht="13.5" customHeight="1">
      <c r="A18" s="89" t="s">
        <v>25</v>
      </c>
      <c r="B18" s="328">
        <v>549295.58428</v>
      </c>
      <c r="C18" s="328">
        <v>29447.95463</v>
      </c>
      <c r="D18" s="328">
        <v>7872.5042</v>
      </c>
      <c r="E18" s="359">
        <v>586616.04311</v>
      </c>
      <c r="F18" s="102"/>
      <c r="G18" s="328"/>
      <c r="H18" s="328"/>
      <c r="I18" s="328"/>
      <c r="J18" s="328"/>
      <c r="K18" s="102"/>
      <c r="L18" s="102"/>
      <c r="M18" s="102"/>
      <c r="N18" s="102"/>
      <c r="O18" s="102"/>
    </row>
    <row r="19" spans="1:15" s="93" customFormat="1" ht="13.5" customHeight="1">
      <c r="A19" s="89" t="s">
        <v>26</v>
      </c>
      <c r="B19" s="328">
        <v>1196046.25499</v>
      </c>
      <c r="C19" s="328">
        <v>63336.37772</v>
      </c>
      <c r="D19" s="328">
        <v>27983.79548</v>
      </c>
      <c r="E19" s="359">
        <v>1287366.4281900001</v>
      </c>
      <c r="F19" s="102"/>
      <c r="G19" s="328"/>
      <c r="H19" s="328"/>
      <c r="I19" s="328"/>
      <c r="J19" s="328"/>
      <c r="K19" s="102"/>
      <c r="L19" s="102"/>
      <c r="M19" s="102"/>
      <c r="N19" s="102"/>
      <c r="O19" s="102"/>
    </row>
    <row r="20" spans="1:15" s="93" customFormat="1" ht="13.5" customHeight="1">
      <c r="A20" s="89" t="s">
        <v>27</v>
      </c>
      <c r="B20" s="328">
        <v>10491240.25011</v>
      </c>
      <c r="C20" s="328">
        <v>262764.10974</v>
      </c>
      <c r="D20" s="328">
        <v>187118.70287</v>
      </c>
      <c r="E20" s="359">
        <v>10941123.06272</v>
      </c>
      <c r="F20" s="102"/>
      <c r="G20" s="328"/>
      <c r="H20" s="328"/>
      <c r="I20" s="328"/>
      <c r="J20" s="328"/>
      <c r="K20" s="102"/>
      <c r="L20" s="102"/>
      <c r="M20" s="102"/>
      <c r="N20" s="102"/>
      <c r="O20" s="102"/>
    </row>
    <row r="21" spans="1:15" s="93" customFormat="1" ht="13.5" customHeight="1">
      <c r="A21" s="89" t="s">
        <v>28</v>
      </c>
      <c r="B21" s="328">
        <v>1826666.2107</v>
      </c>
      <c r="C21" s="328">
        <v>90381.94213</v>
      </c>
      <c r="D21" s="328">
        <v>37965.91091</v>
      </c>
      <c r="E21" s="359">
        <v>1955014.0637400001</v>
      </c>
      <c r="F21" s="102"/>
      <c r="G21" s="328"/>
      <c r="H21" s="328"/>
      <c r="I21" s="328"/>
      <c r="J21" s="328"/>
      <c r="K21" s="102"/>
      <c r="L21" s="102"/>
      <c r="M21" s="102"/>
      <c r="N21" s="102"/>
      <c r="O21" s="102"/>
    </row>
    <row r="22" spans="1:15" s="93" customFormat="1" ht="21" customHeight="1" thickBot="1">
      <c r="A22" s="39" t="s">
        <v>13</v>
      </c>
      <c r="B22" s="360">
        <v>40716130.64471</v>
      </c>
      <c r="C22" s="360">
        <v>1818294.0727000001</v>
      </c>
      <c r="D22" s="360">
        <v>773637.3854200001</v>
      </c>
      <c r="E22" s="360">
        <v>43308062.10283</v>
      </c>
      <c r="F22" s="102"/>
      <c r="G22" s="328"/>
      <c r="H22" s="328"/>
      <c r="I22" s="328"/>
      <c r="J22" s="328"/>
      <c r="K22" s="102"/>
      <c r="L22" s="102"/>
      <c r="M22" s="102"/>
      <c r="N22" s="102"/>
      <c r="O22" s="102"/>
    </row>
    <row r="23" spans="1:5" s="117" customFormat="1" ht="21" customHeight="1" thickTop="1">
      <c r="A23" s="954" t="s">
        <v>516</v>
      </c>
      <c r="B23" s="954"/>
      <c r="C23" s="954"/>
      <c r="D23" s="954"/>
      <c r="E23" s="954"/>
    </row>
    <row r="24" spans="2:6" ht="12.75">
      <c r="B24" s="7"/>
      <c r="E24" s="7"/>
      <c r="F24" s="7"/>
    </row>
    <row r="25" ht="12.75">
      <c r="F25" s="7"/>
    </row>
    <row r="26" ht="12.75">
      <c r="F26" s="7"/>
    </row>
    <row r="27" ht="12.75">
      <c r="F27" s="7"/>
    </row>
    <row r="28" ht="12.75">
      <c r="F28" s="7"/>
    </row>
    <row r="29" ht="12.75">
      <c r="F29" s="7"/>
    </row>
    <row r="30" ht="12.75">
      <c r="F30" s="7"/>
    </row>
    <row r="31" ht="12.75">
      <c r="F31" s="7"/>
    </row>
  </sheetData>
  <sheetProtection/>
  <mergeCells count="5">
    <mergeCell ref="A1:E1"/>
    <mergeCell ref="A2:E2"/>
    <mergeCell ref="A23:E23"/>
    <mergeCell ref="A4:A6"/>
    <mergeCell ref="B4:E4"/>
  </mergeCells>
  <printOptions horizontalCentered="1" verticalCentered="1"/>
  <pageMargins left="0.7480314960629921" right="0.7480314960629921" top="1.5748031496062993" bottom="0.3937007874015748" header="0" footer="0"/>
  <pageSetup horizontalDpi="600" verticalDpi="600" orientation="landscape" paperSize="9" r:id="rId1"/>
  <ignoredErrors>
    <ignoredError sqref="B6:D6" numberStoredAsText="1"/>
  </ignoredErrors>
</worksheet>
</file>

<file path=xl/worksheets/sheet6.xml><?xml version="1.0" encoding="utf-8"?>
<worksheet xmlns="http://schemas.openxmlformats.org/spreadsheetml/2006/main" xmlns:r="http://schemas.openxmlformats.org/officeDocument/2006/relationships">
  <sheetPr>
    <tabColor theme="6"/>
  </sheetPr>
  <dimension ref="A1:I27"/>
  <sheetViews>
    <sheetView showGridLines="0" zoomScalePageLayoutView="0" workbookViewId="0" topLeftCell="A1">
      <selection activeCell="C22" sqref="C22"/>
    </sheetView>
  </sheetViews>
  <sheetFormatPr defaultColWidth="11.421875" defaultRowHeight="12.75"/>
  <cols>
    <col min="1" max="1" width="28.8515625" style="0" customWidth="1"/>
    <col min="2" max="2" width="16.00390625" style="0" customWidth="1"/>
    <col min="3" max="3" width="18.28125" style="0" customWidth="1"/>
    <col min="4" max="4" width="2.57421875" style="0" customWidth="1"/>
    <col min="5" max="5" width="16.57421875" style="0" bestFit="1" customWidth="1"/>
    <col min="6" max="6" width="14.57421875" style="0" customWidth="1"/>
    <col min="7" max="7" width="18.00390625" style="0" customWidth="1"/>
  </cols>
  <sheetData>
    <row r="1" spans="1:4" ht="12.75">
      <c r="A1" s="953" t="s">
        <v>54</v>
      </c>
      <c r="B1" s="953"/>
      <c r="C1" s="953"/>
      <c r="D1" s="953"/>
    </row>
    <row r="2" spans="1:5" ht="12.75">
      <c r="A2" s="953" t="s">
        <v>55</v>
      </c>
      <c r="B2" s="953"/>
      <c r="C2" s="953"/>
      <c r="D2" s="953"/>
      <c r="E2" s="40"/>
    </row>
    <row r="3" spans="1:5" ht="0.75" customHeight="1">
      <c r="A3" s="40"/>
      <c r="B3" s="40"/>
      <c r="C3" s="40"/>
      <c r="D3" s="40"/>
      <c r="E3" s="40"/>
    </row>
    <row r="4" spans="1:4" ht="13.5" thickBot="1">
      <c r="A4" s="41"/>
      <c r="B4" s="41"/>
      <c r="C4" s="960" t="s">
        <v>10</v>
      </c>
      <c r="D4" s="960"/>
    </row>
    <row r="5" spans="1:6" ht="56.25" customHeight="1" thickTop="1">
      <c r="A5" s="42" t="s">
        <v>52</v>
      </c>
      <c r="B5" s="432" t="s">
        <v>130</v>
      </c>
      <c r="C5" s="42" t="s">
        <v>125</v>
      </c>
      <c r="D5" s="93"/>
      <c r="F5" s="414"/>
    </row>
    <row r="6" spans="1:4" ht="12.75">
      <c r="A6" s="38"/>
      <c r="B6" s="433" t="s">
        <v>132</v>
      </c>
      <c r="C6" s="132" t="s">
        <v>133</v>
      </c>
      <c r="D6" s="93"/>
    </row>
    <row r="7" spans="1:9" s="93" customFormat="1" ht="13.5" customHeight="1">
      <c r="A7" s="89" t="s">
        <v>14</v>
      </c>
      <c r="B7" s="119">
        <v>20.036939</v>
      </c>
      <c r="C7" s="120">
        <v>7030637.656628767</v>
      </c>
      <c r="E7" s="218"/>
      <c r="F7" s="119"/>
      <c r="G7" s="119"/>
      <c r="H7" s="221"/>
      <c r="I7" s="221"/>
    </row>
    <row r="8" spans="1:9" s="93" customFormat="1" ht="13.5" customHeight="1">
      <c r="A8" s="89" t="s">
        <v>15</v>
      </c>
      <c r="B8" s="119">
        <v>5.987495</v>
      </c>
      <c r="C8" s="120">
        <v>2100915.1056394624</v>
      </c>
      <c r="E8" s="218"/>
      <c r="F8" s="119"/>
      <c r="G8" s="119"/>
      <c r="H8" s="221"/>
      <c r="I8" s="221"/>
    </row>
    <row r="9" spans="1:9" s="93" customFormat="1" ht="13.5" customHeight="1">
      <c r="A9" s="89" t="s">
        <v>16</v>
      </c>
      <c r="B9" s="119">
        <v>17.0345</v>
      </c>
      <c r="C9" s="120">
        <v>5977130.397105204</v>
      </c>
      <c r="E9" s="218"/>
      <c r="F9" s="119"/>
      <c r="G9" s="119"/>
      <c r="H9" s="221"/>
      <c r="I9" s="221"/>
    </row>
    <row r="10" spans="1:9" s="93" customFormat="1" ht="13.5" customHeight="1">
      <c r="A10" s="89" t="s">
        <v>17</v>
      </c>
      <c r="B10" s="119">
        <v>2.413695</v>
      </c>
      <c r="C10" s="120">
        <v>846926.5170002552</v>
      </c>
      <c r="E10" s="218"/>
      <c r="F10" s="119"/>
      <c r="G10" s="119"/>
      <c r="H10" s="221"/>
      <c r="I10" s="221"/>
    </row>
    <row r="11" spans="1:9" s="93" customFormat="1" ht="13.5" customHeight="1">
      <c r="A11" s="89" t="s">
        <v>18</v>
      </c>
      <c r="B11" s="119">
        <v>1.441651</v>
      </c>
      <c r="C11" s="120">
        <v>505852.0070514024</v>
      </c>
      <c r="E11" s="218"/>
      <c r="F11" s="119"/>
      <c r="G11" s="119"/>
      <c r="H11" s="221"/>
      <c r="I11" s="221"/>
    </row>
    <row r="12" spans="1:9" s="93" customFormat="1" ht="13.5" customHeight="1">
      <c r="A12" s="89" t="s">
        <v>19</v>
      </c>
      <c r="B12" s="119">
        <v>0.734409</v>
      </c>
      <c r="C12" s="120">
        <v>257692.23386701316</v>
      </c>
      <c r="E12" s="218"/>
      <c r="F12" s="119"/>
      <c r="G12" s="119"/>
      <c r="H12" s="221"/>
      <c r="I12" s="221"/>
    </row>
    <row r="13" spans="1:9" s="93" customFormat="1" ht="13.5" customHeight="1">
      <c r="A13" s="89" t="s">
        <v>20</v>
      </c>
      <c r="B13" s="119">
        <v>3.026244</v>
      </c>
      <c r="C13" s="120">
        <v>1061860.0488101935</v>
      </c>
      <c r="E13" s="218"/>
      <c r="F13" s="119"/>
      <c r="G13" s="119"/>
      <c r="H13" s="221"/>
      <c r="I13" s="221"/>
    </row>
    <row r="14" spans="1:9" s="93" customFormat="1" ht="13.5" customHeight="1">
      <c r="A14" s="89" t="s">
        <v>21</v>
      </c>
      <c r="B14" s="119">
        <v>11.499713</v>
      </c>
      <c r="C14" s="120">
        <v>4035063.20292852</v>
      </c>
      <c r="E14" s="218"/>
      <c r="F14" s="119"/>
      <c r="G14" s="119"/>
      <c r="H14" s="221"/>
      <c r="I14" s="221"/>
    </row>
    <row r="15" spans="1:9" s="93" customFormat="1" ht="13.5" customHeight="1">
      <c r="A15" s="89" t="s">
        <v>22</v>
      </c>
      <c r="B15" s="119">
        <v>3.2556950000000002</v>
      </c>
      <c r="C15" s="120">
        <v>1142370.6917258168</v>
      </c>
      <c r="E15" s="218"/>
      <c r="F15" s="119"/>
      <c r="G15" s="119"/>
      <c r="H15" s="221"/>
      <c r="I15" s="221"/>
    </row>
    <row r="16" spans="1:9" s="93" customFormat="1" ht="13.5" customHeight="1">
      <c r="A16" s="89" t="s">
        <v>23</v>
      </c>
      <c r="B16" s="119">
        <v>4.170379</v>
      </c>
      <c r="C16" s="120">
        <v>1463318.5058762627</v>
      </c>
      <c r="E16" s="218"/>
      <c r="F16" s="119"/>
      <c r="G16" s="119"/>
      <c r="H16" s="221"/>
      <c r="I16" s="221"/>
    </row>
    <row r="17" spans="1:9" s="93" customFormat="1" ht="13.5" customHeight="1">
      <c r="A17" s="89" t="s">
        <v>24</v>
      </c>
      <c r="B17" s="119">
        <v>0</v>
      </c>
      <c r="C17" s="120">
        <v>0</v>
      </c>
      <c r="E17" s="218"/>
      <c r="F17" s="119"/>
      <c r="G17" s="119"/>
      <c r="H17" s="221"/>
      <c r="I17" s="221"/>
    </row>
    <row r="18" spans="1:9" s="93" customFormat="1" ht="13.5" customHeight="1">
      <c r="A18" s="89" t="s">
        <v>25</v>
      </c>
      <c r="B18" s="119">
        <v>2.009846</v>
      </c>
      <c r="C18" s="120">
        <v>705222.4379993721</v>
      </c>
      <c r="E18" s="218"/>
      <c r="F18" s="119"/>
      <c r="G18" s="119"/>
      <c r="H18" s="221"/>
      <c r="I18" s="221"/>
    </row>
    <row r="19" spans="1:9" s="93" customFormat="1" ht="13.5" customHeight="1">
      <c r="A19" s="89" t="s">
        <v>26</v>
      </c>
      <c r="B19" s="119">
        <v>3.841828</v>
      </c>
      <c r="C19" s="120">
        <v>1348035.2766004223</v>
      </c>
      <c r="E19" s="218"/>
      <c r="F19" s="119"/>
      <c r="G19" s="119"/>
      <c r="H19" s="221"/>
      <c r="I19" s="221"/>
    </row>
    <row r="20" spans="1:9" s="93" customFormat="1" ht="13.5" customHeight="1">
      <c r="A20" s="89" t="s">
        <v>27</v>
      </c>
      <c r="B20" s="119">
        <v>18.812915</v>
      </c>
      <c r="C20" s="120">
        <v>6601147.442229385</v>
      </c>
      <c r="E20" s="218"/>
      <c r="F20" s="119"/>
      <c r="G20" s="119"/>
      <c r="H20" s="221"/>
      <c r="I20" s="221"/>
    </row>
    <row r="21" spans="1:9" s="93" customFormat="1" ht="13.5" customHeight="1">
      <c r="A21" s="89" t="s">
        <v>28</v>
      </c>
      <c r="B21" s="119">
        <v>5.734691</v>
      </c>
      <c r="C21" s="120">
        <v>2012210.2729229291</v>
      </c>
      <c r="E21" s="218"/>
      <c r="F21" s="119"/>
      <c r="G21" s="119"/>
      <c r="H21" s="221"/>
      <c r="I21" s="221"/>
    </row>
    <row r="22" spans="1:9" s="93" customFormat="1" ht="21" customHeight="1" thickBot="1">
      <c r="A22" s="44" t="s">
        <v>13</v>
      </c>
      <c r="B22" s="363">
        <v>100</v>
      </c>
      <c r="C22" s="363">
        <v>35088381.796385005</v>
      </c>
      <c r="F22" s="119"/>
      <c r="G22" s="119"/>
      <c r="H22" s="221"/>
      <c r="I22" s="221"/>
    </row>
    <row r="23" spans="1:9" s="93" customFormat="1" ht="5.25" customHeight="1" thickTop="1">
      <c r="A23" s="122"/>
      <c r="B23" s="123"/>
      <c r="C23" s="124"/>
      <c r="F23" s="119"/>
      <c r="G23" s="119"/>
      <c r="H23" s="221"/>
      <c r="I23" s="221"/>
    </row>
    <row r="24" spans="1:9" s="93" customFormat="1" ht="13.5" customHeight="1">
      <c r="A24" s="131" t="s">
        <v>150</v>
      </c>
      <c r="B24" s="108"/>
      <c r="C24" s="157">
        <v>70176763.59277001</v>
      </c>
      <c r="F24" s="119"/>
      <c r="G24" s="119"/>
      <c r="H24" s="221"/>
      <c r="I24" s="221"/>
    </row>
    <row r="25" spans="1:9" s="93" customFormat="1" ht="13.5" customHeight="1">
      <c r="A25" s="758" t="s">
        <v>511</v>
      </c>
      <c r="B25" s="108"/>
      <c r="C25" s="157">
        <v>35088381.796385005</v>
      </c>
      <c r="D25" s="48" t="s">
        <v>124</v>
      </c>
      <c r="F25" s="119"/>
      <c r="G25" s="119"/>
      <c r="H25" s="221"/>
      <c r="I25" s="221"/>
    </row>
    <row r="26" spans="1:3" s="93" customFormat="1" ht="14.25" customHeight="1">
      <c r="A26" s="131" t="s">
        <v>516</v>
      </c>
      <c r="B26" s="131"/>
      <c r="C26" s="131"/>
    </row>
    <row r="27" spans="1:3" ht="12.75">
      <c r="A27" s="41"/>
      <c r="B27" s="41"/>
      <c r="C27" s="41"/>
    </row>
  </sheetData>
  <sheetProtection/>
  <mergeCells count="3">
    <mergeCell ref="C4:D4"/>
    <mergeCell ref="A1:D1"/>
    <mergeCell ref="A2:D2"/>
  </mergeCells>
  <printOptions horizontalCentered="1" verticalCentered="1"/>
  <pageMargins left="0.7480314960629921" right="0.7480314960629921" top="0.3937007874015748" bottom="0.3937007874015748" header="0" footer="0"/>
  <pageSetup horizontalDpi="600" verticalDpi="600" orientation="landscape" paperSize="9" r:id="rId1"/>
  <ignoredErrors>
    <ignoredError sqref="B6" numberStoredAsText="1"/>
  </ignoredErrors>
</worksheet>
</file>

<file path=xl/worksheets/sheet7.xml><?xml version="1.0" encoding="utf-8"?>
<worksheet xmlns="http://schemas.openxmlformats.org/spreadsheetml/2006/main" xmlns:r="http://schemas.openxmlformats.org/officeDocument/2006/relationships">
  <sheetPr>
    <tabColor theme="6"/>
  </sheetPr>
  <dimension ref="A1:I32"/>
  <sheetViews>
    <sheetView showGridLines="0" zoomScalePageLayoutView="0" workbookViewId="0" topLeftCell="A1">
      <selection activeCell="C24" sqref="C24"/>
    </sheetView>
  </sheetViews>
  <sheetFormatPr defaultColWidth="11.421875" defaultRowHeight="12.75"/>
  <cols>
    <col min="1" max="1" width="30.57421875" style="0" customWidth="1"/>
    <col min="2" max="3" width="15.57421875" style="0" customWidth="1"/>
    <col min="4" max="4" width="2.57421875" style="0" customWidth="1"/>
    <col min="5" max="5" width="12.00390625" style="0" bestFit="1" customWidth="1"/>
    <col min="6" max="6" width="13.8515625" style="0" customWidth="1"/>
  </cols>
  <sheetData>
    <row r="1" spans="1:4" ht="12.75">
      <c r="A1" s="953" t="s">
        <v>57</v>
      </c>
      <c r="B1" s="953"/>
      <c r="C1" s="953"/>
      <c r="D1" s="953"/>
    </row>
    <row r="2" spans="1:4" ht="12.75">
      <c r="A2" s="953" t="s">
        <v>58</v>
      </c>
      <c r="B2" s="953"/>
      <c r="C2" s="953"/>
      <c r="D2" s="953"/>
    </row>
    <row r="3" spans="1:4" ht="22.5" customHeight="1">
      <c r="A3" s="962" t="s">
        <v>59</v>
      </c>
      <c r="B3" s="962"/>
      <c r="C3" s="962"/>
      <c r="D3" s="962"/>
    </row>
    <row r="4" spans="1:4" ht="13.5" thickBot="1">
      <c r="A4" s="41"/>
      <c r="B4" s="41"/>
      <c r="C4" s="960" t="s">
        <v>10</v>
      </c>
      <c r="D4" s="960"/>
    </row>
    <row r="5" spans="1:6" ht="46.5" customHeight="1" thickTop="1">
      <c r="A5" s="42" t="s">
        <v>52</v>
      </c>
      <c r="B5" s="42" t="s">
        <v>130</v>
      </c>
      <c r="C5" s="90" t="s">
        <v>125</v>
      </c>
      <c r="D5" s="93"/>
      <c r="F5" s="414"/>
    </row>
    <row r="6" spans="1:7" ht="12.75">
      <c r="A6" s="38"/>
      <c r="B6" s="434" t="s">
        <v>35</v>
      </c>
      <c r="C6" s="43" t="s">
        <v>56</v>
      </c>
      <c r="D6" s="93"/>
      <c r="G6" s="158"/>
    </row>
    <row r="7" spans="1:9" s="93" customFormat="1" ht="13.5" customHeight="1">
      <c r="A7" s="89" t="s">
        <v>14</v>
      </c>
      <c r="B7" s="492">
        <v>19.561828000000002</v>
      </c>
      <c r="C7" s="120">
        <v>93168.07042102862</v>
      </c>
      <c r="E7" s="219"/>
      <c r="F7" s="219"/>
      <c r="H7" s="415"/>
      <c r="I7" s="415"/>
    </row>
    <row r="8" spans="1:9" s="93" customFormat="1" ht="13.5" customHeight="1">
      <c r="A8" s="89" t="s">
        <v>15</v>
      </c>
      <c r="B8" s="492">
        <v>6.485037</v>
      </c>
      <c r="C8" s="120">
        <v>30886.601390165382</v>
      </c>
      <c r="E8" s="219"/>
      <c r="F8" s="219"/>
      <c r="H8" s="415"/>
      <c r="I8" s="415"/>
    </row>
    <row r="9" spans="1:9" s="93" customFormat="1" ht="13.5" customHeight="1">
      <c r="A9" s="89" t="s">
        <v>16</v>
      </c>
      <c r="B9" s="492">
        <v>17.705638</v>
      </c>
      <c r="C9" s="120">
        <v>84327.50395480629</v>
      </c>
      <c r="E9" s="219"/>
      <c r="F9" s="219"/>
      <c r="H9" s="415"/>
      <c r="I9" s="415"/>
    </row>
    <row r="10" spans="1:9" s="93" customFormat="1" ht="13.5" customHeight="1">
      <c r="A10" s="89" t="s">
        <v>17</v>
      </c>
      <c r="B10" s="492">
        <v>2.747947</v>
      </c>
      <c r="C10" s="120">
        <v>13087.780937919213</v>
      </c>
      <c r="E10" s="219"/>
      <c r="F10" s="219"/>
      <c r="H10" s="415"/>
      <c r="I10" s="415"/>
    </row>
    <row r="11" spans="1:9" s="93" customFormat="1" ht="13.5" customHeight="1">
      <c r="A11" s="89" t="s">
        <v>18</v>
      </c>
      <c r="B11" s="492">
        <v>1.4594319999999998</v>
      </c>
      <c r="C11" s="120">
        <v>6950.907826748227</v>
      </c>
      <c r="E11" s="219"/>
      <c r="F11" s="219"/>
      <c r="H11" s="415"/>
      <c r="I11" s="415"/>
    </row>
    <row r="12" spans="1:9" s="93" customFormat="1" ht="13.5" customHeight="1">
      <c r="A12" s="89" t="s">
        <v>19</v>
      </c>
      <c r="B12" s="492">
        <v>0.686689</v>
      </c>
      <c r="C12" s="120">
        <v>3270.5271260613126</v>
      </c>
      <c r="E12" s="219"/>
      <c r="F12" s="219"/>
      <c r="H12" s="415"/>
      <c r="I12" s="415"/>
    </row>
    <row r="13" spans="1:9" s="93" customFormat="1" ht="13.5" customHeight="1">
      <c r="A13" s="89" t="s">
        <v>20</v>
      </c>
      <c r="B13" s="492">
        <v>2.986485</v>
      </c>
      <c r="C13" s="120">
        <v>14223.877481764264</v>
      </c>
      <c r="E13" s="219"/>
      <c r="F13" s="219"/>
      <c r="H13" s="415"/>
      <c r="I13" s="415"/>
    </row>
    <row r="14" spans="1:9" s="93" customFormat="1" ht="13.5" customHeight="1">
      <c r="A14" s="89" t="s">
        <v>21</v>
      </c>
      <c r="B14" s="492">
        <v>10.86115</v>
      </c>
      <c r="C14" s="120">
        <v>51728.92779004881</v>
      </c>
      <c r="E14" s="219"/>
      <c r="F14" s="219"/>
      <c r="H14" s="415"/>
      <c r="I14" s="415"/>
    </row>
    <row r="15" spans="1:9" s="93" customFormat="1" ht="13.5" customHeight="1">
      <c r="A15" s="89" t="s">
        <v>22</v>
      </c>
      <c r="B15" s="492">
        <v>3.2784510000000004</v>
      </c>
      <c r="C15" s="120">
        <v>15614.438161908576</v>
      </c>
      <c r="E15" s="219"/>
      <c r="F15" s="219"/>
      <c r="H15" s="415"/>
      <c r="I15" s="415"/>
    </row>
    <row r="16" spans="1:9" s="93" customFormat="1" ht="13.5" customHeight="1">
      <c r="A16" s="89" t="s">
        <v>23</v>
      </c>
      <c r="B16" s="492">
        <v>3.9905280000000003</v>
      </c>
      <c r="C16" s="120">
        <v>19005.881951374202</v>
      </c>
      <c r="E16" s="219"/>
      <c r="F16" s="219"/>
      <c r="H16" s="415"/>
      <c r="I16" s="415"/>
    </row>
    <row r="17" spans="1:9" s="93" customFormat="1" ht="13.5" customHeight="1">
      <c r="A17" s="89" t="s">
        <v>24</v>
      </c>
      <c r="B17" s="492">
        <v>3.686621</v>
      </c>
      <c r="C17" s="120">
        <v>17558.449289281296</v>
      </c>
      <c r="E17" s="219"/>
      <c r="F17" s="219"/>
      <c r="H17" s="415"/>
      <c r="I17" s="415"/>
    </row>
    <row r="18" spans="1:9" s="93" customFormat="1" ht="13.5" customHeight="1">
      <c r="A18" s="89" t="s">
        <v>25</v>
      </c>
      <c r="B18" s="492">
        <v>1.95736</v>
      </c>
      <c r="C18" s="120">
        <v>9322.413749845085</v>
      </c>
      <c r="E18" s="219"/>
      <c r="F18" s="219"/>
      <c r="H18" s="415"/>
      <c r="I18" s="415"/>
    </row>
    <row r="19" spans="1:9" s="93" customFormat="1" ht="13.5" customHeight="1">
      <c r="A19" s="89" t="s">
        <v>26</v>
      </c>
      <c r="B19" s="492">
        <v>3.3345939999999996</v>
      </c>
      <c r="C19" s="120">
        <v>15881.833160865102</v>
      </c>
      <c r="E19" s="219"/>
      <c r="F19" s="219"/>
      <c r="H19" s="415"/>
      <c r="I19" s="415"/>
    </row>
    <row r="20" spans="1:9" s="93" customFormat="1" ht="13.5" customHeight="1">
      <c r="A20" s="89" t="s">
        <v>27</v>
      </c>
      <c r="B20" s="492">
        <v>15.087991</v>
      </c>
      <c r="C20" s="120">
        <v>71860.30916946239</v>
      </c>
      <c r="E20" s="219"/>
      <c r="F20" s="219"/>
      <c r="H20" s="415"/>
      <c r="I20" s="415"/>
    </row>
    <row r="21" spans="1:9" s="93" customFormat="1" ht="13.5" customHeight="1">
      <c r="A21" s="89" t="s">
        <v>28</v>
      </c>
      <c r="B21" s="492">
        <v>6.170249</v>
      </c>
      <c r="C21" s="120">
        <v>29387.3452597212</v>
      </c>
      <c r="E21" s="219"/>
      <c r="F21" s="219"/>
      <c r="H21" s="415"/>
      <c r="I21" s="415"/>
    </row>
    <row r="22" spans="1:9" s="93" customFormat="1" ht="21" customHeight="1" thickBot="1">
      <c r="A22" s="44" t="s">
        <v>13</v>
      </c>
      <c r="B22" s="358">
        <v>100</v>
      </c>
      <c r="C22" s="118">
        <v>476274.867671</v>
      </c>
      <c r="F22" s="102"/>
      <c r="H22" s="415"/>
      <c r="I22" s="415"/>
    </row>
    <row r="23" spans="1:9" s="93" customFormat="1" ht="13.5" thickTop="1">
      <c r="A23" s="131" t="s">
        <v>150</v>
      </c>
      <c r="C23" s="157">
        <v>821163.56495</v>
      </c>
      <c r="F23" s="102"/>
      <c r="H23" s="415"/>
      <c r="I23" s="415"/>
    </row>
    <row r="24" spans="1:9" s="93" customFormat="1" ht="12.75">
      <c r="A24" s="108" t="s">
        <v>177</v>
      </c>
      <c r="C24" s="157">
        <v>476274.86767099996</v>
      </c>
      <c r="D24" s="48" t="s">
        <v>124</v>
      </c>
      <c r="F24" s="102"/>
      <c r="H24" s="415"/>
      <c r="I24" s="415"/>
    </row>
    <row r="25" spans="1:3" s="93" customFormat="1" ht="14.25" customHeight="1">
      <c r="A25" s="961" t="s">
        <v>516</v>
      </c>
      <c r="B25" s="961"/>
      <c r="C25" s="961"/>
    </row>
    <row r="26" ht="12.75">
      <c r="D26" s="93"/>
    </row>
    <row r="27" ht="12.75">
      <c r="D27" s="93"/>
    </row>
    <row r="28" ht="12.75">
      <c r="D28" s="93"/>
    </row>
    <row r="29" ht="12.75">
      <c r="D29" s="93"/>
    </row>
    <row r="30" ht="12.75">
      <c r="D30" s="93"/>
    </row>
    <row r="31" ht="12.75">
      <c r="D31" s="93"/>
    </row>
    <row r="32" ht="12.75">
      <c r="D32" s="93"/>
    </row>
  </sheetData>
  <sheetProtection/>
  <mergeCells count="5">
    <mergeCell ref="A25:C25"/>
    <mergeCell ref="A1:D1"/>
    <mergeCell ref="A2:D2"/>
    <mergeCell ref="A3:D3"/>
    <mergeCell ref="C4:D4"/>
  </mergeCells>
  <printOptions horizontalCentered="1" verticalCentered="1"/>
  <pageMargins left="0.7480314960629921" right="0.7480314960629921" top="0.3937007874015748" bottom="0.3937007874015748" header="0" footer="0"/>
  <pageSetup horizontalDpi="600" verticalDpi="600" orientation="landscape" paperSize="9" r:id="rId1"/>
  <ignoredErrors>
    <ignoredError sqref="B6" numberStoredAsText="1"/>
  </ignoredErrors>
</worksheet>
</file>

<file path=xl/worksheets/sheet8.xml><?xml version="1.0" encoding="utf-8"?>
<worksheet xmlns="http://schemas.openxmlformats.org/spreadsheetml/2006/main" xmlns:r="http://schemas.openxmlformats.org/officeDocument/2006/relationships">
  <sheetPr>
    <tabColor theme="6"/>
  </sheetPr>
  <dimension ref="A1:K26"/>
  <sheetViews>
    <sheetView showGridLines="0" zoomScalePageLayoutView="0" workbookViewId="0" topLeftCell="A1">
      <selection activeCell="B6" sqref="B6"/>
    </sheetView>
  </sheetViews>
  <sheetFormatPr defaultColWidth="11.421875" defaultRowHeight="12.75"/>
  <cols>
    <col min="1" max="1" width="30.57421875" style="0" customWidth="1"/>
    <col min="2" max="3" width="15.57421875" style="0" customWidth="1"/>
    <col min="4" max="4" width="2.57421875" style="0" customWidth="1"/>
    <col min="5" max="5" width="12.00390625" style="0" bestFit="1" customWidth="1"/>
    <col min="6" max="6" width="24.28125" style="0" customWidth="1"/>
  </cols>
  <sheetData>
    <row r="1" spans="1:4" ht="12.75">
      <c r="A1" s="953" t="s">
        <v>57</v>
      </c>
      <c r="B1" s="953"/>
      <c r="C1" s="953"/>
      <c r="D1" s="953"/>
    </row>
    <row r="2" spans="1:4" ht="12.75">
      <c r="A2" s="953" t="s">
        <v>60</v>
      </c>
      <c r="B2" s="953"/>
      <c r="C2" s="953"/>
      <c r="D2" s="953"/>
    </row>
    <row r="3" spans="1:4" ht="12.75">
      <c r="A3" s="953" t="s">
        <v>61</v>
      </c>
      <c r="B3" s="953"/>
      <c r="C3" s="953"/>
      <c r="D3" s="953"/>
    </row>
    <row r="4" spans="1:4" ht="13.5" thickBot="1">
      <c r="A4" s="41"/>
      <c r="B4" s="41"/>
      <c r="C4" s="960" t="s">
        <v>10</v>
      </c>
      <c r="D4" s="960"/>
    </row>
    <row r="5" spans="1:11" ht="45.75" customHeight="1" thickTop="1">
      <c r="A5" s="42" t="s">
        <v>52</v>
      </c>
      <c r="B5" s="42" t="s">
        <v>130</v>
      </c>
      <c r="C5" s="90" t="s">
        <v>125</v>
      </c>
      <c r="F5" s="414"/>
      <c r="G5" s="351"/>
      <c r="H5" s="351"/>
      <c r="I5" s="351"/>
      <c r="J5" s="351"/>
      <c r="K5" s="351"/>
    </row>
    <row r="6" spans="1:11" ht="12.75">
      <c r="A6" s="38"/>
      <c r="B6" s="43" t="s">
        <v>35</v>
      </c>
      <c r="C6" s="43" t="s">
        <v>56</v>
      </c>
      <c r="D6" s="91"/>
      <c r="F6" s="351"/>
      <c r="G6" s="351"/>
      <c r="H6" s="351"/>
      <c r="I6" s="351"/>
      <c r="J6" s="351"/>
      <c r="K6" s="351"/>
    </row>
    <row r="7" spans="1:11" s="93" customFormat="1" ht="13.5" customHeight="1">
      <c r="A7" s="89" t="s">
        <v>14</v>
      </c>
      <c r="B7" s="492">
        <v>20.875097</v>
      </c>
      <c r="C7" s="435">
        <v>2571.7411744273763</v>
      </c>
      <c r="E7" s="219"/>
      <c r="F7" s="427"/>
      <c r="G7" s="349"/>
      <c r="H7" s="428"/>
      <c r="I7" s="428"/>
      <c r="J7" s="428"/>
      <c r="K7" s="349"/>
    </row>
    <row r="8" spans="1:11" s="93" customFormat="1" ht="13.5" customHeight="1">
      <c r="A8" s="89" t="s">
        <v>15</v>
      </c>
      <c r="B8" s="492">
        <v>8.410857</v>
      </c>
      <c r="C8" s="435">
        <v>1036.1890658098844</v>
      </c>
      <c r="E8" s="219"/>
      <c r="F8" s="427"/>
      <c r="G8" s="349"/>
      <c r="H8" s="428"/>
      <c r="I8" s="428"/>
      <c r="J8" s="349"/>
      <c r="K8" s="349"/>
    </row>
    <row r="9" spans="1:11" s="93" customFormat="1" ht="13.5" customHeight="1">
      <c r="A9" s="89" t="s">
        <v>16</v>
      </c>
      <c r="B9" s="492">
        <v>16.075782</v>
      </c>
      <c r="C9" s="435">
        <v>1980.481838264918</v>
      </c>
      <c r="E9" s="219"/>
      <c r="F9" s="427"/>
      <c r="G9" s="349"/>
      <c r="H9" s="428"/>
      <c r="I9" s="428"/>
      <c r="J9" s="349"/>
      <c r="K9" s="349"/>
    </row>
    <row r="10" spans="1:11" s="93" customFormat="1" ht="13.5" customHeight="1">
      <c r="A10" s="89" t="s">
        <v>17</v>
      </c>
      <c r="B10" s="492">
        <v>3.360552</v>
      </c>
      <c r="C10" s="435">
        <v>414.00861261647157</v>
      </c>
      <c r="E10" s="219"/>
      <c r="F10" s="427"/>
      <c r="G10" s="349"/>
      <c r="H10" s="428"/>
      <c r="I10" s="428"/>
      <c r="J10" s="349"/>
      <c r="K10" s="349"/>
    </row>
    <row r="11" spans="1:11" s="93" customFormat="1" ht="13.5" customHeight="1">
      <c r="A11" s="89" t="s">
        <v>18</v>
      </c>
      <c r="B11" s="492">
        <v>1.531538</v>
      </c>
      <c r="C11" s="435">
        <v>188.6802889969879</v>
      </c>
      <c r="E11" s="219"/>
      <c r="F11" s="427"/>
      <c r="G11" s="349"/>
      <c r="H11" s="428"/>
      <c r="I11" s="428"/>
      <c r="J11" s="349"/>
      <c r="K11" s="349"/>
    </row>
    <row r="12" spans="1:11" s="93" customFormat="1" ht="13.5" customHeight="1">
      <c r="A12" s="89" t="s">
        <v>19</v>
      </c>
      <c r="B12" s="492">
        <v>0.654547</v>
      </c>
      <c r="C12" s="435">
        <v>80.63797119112384</v>
      </c>
      <c r="E12" s="219"/>
      <c r="F12" s="427"/>
      <c r="G12" s="349"/>
      <c r="H12" s="428"/>
      <c r="I12" s="428"/>
      <c r="J12" s="349"/>
      <c r="K12" s="349"/>
    </row>
    <row r="13" spans="1:11" s="93" customFormat="1" ht="13.5" customHeight="1">
      <c r="A13" s="89" t="s">
        <v>20</v>
      </c>
      <c r="B13" s="492">
        <v>2.766883</v>
      </c>
      <c r="C13" s="435">
        <v>340.8706046215326</v>
      </c>
      <c r="E13" s="219"/>
      <c r="F13" s="427"/>
      <c r="G13" s="349"/>
      <c r="H13" s="428"/>
      <c r="I13" s="428"/>
      <c r="J13" s="349"/>
      <c r="K13" s="349"/>
    </row>
    <row r="14" spans="1:11" s="93" customFormat="1" ht="13.5" customHeight="1">
      <c r="A14" s="89" t="s">
        <v>21</v>
      </c>
      <c r="B14" s="492">
        <v>10.643232</v>
      </c>
      <c r="C14" s="435">
        <v>1311.2100970540655</v>
      </c>
      <c r="E14" s="219"/>
      <c r="F14" s="427"/>
      <c r="G14" s="349"/>
      <c r="H14" s="428"/>
      <c r="I14" s="428"/>
      <c r="J14" s="349"/>
      <c r="K14" s="349"/>
    </row>
    <row r="15" spans="1:11" s="93" customFormat="1" ht="13.5" customHeight="1">
      <c r="A15" s="89" t="s">
        <v>22</v>
      </c>
      <c r="B15" s="492">
        <v>2.829032</v>
      </c>
      <c r="C15" s="435">
        <v>348.52715070845557</v>
      </c>
      <c r="E15" s="219"/>
      <c r="F15" s="427"/>
      <c r="G15" s="349"/>
      <c r="H15" s="428"/>
      <c r="I15" s="428"/>
      <c r="J15" s="349"/>
      <c r="K15" s="349"/>
    </row>
    <row r="16" spans="1:11" s="93" customFormat="1" ht="13.5" customHeight="1">
      <c r="A16" s="89" t="s">
        <v>23</v>
      </c>
      <c r="B16" s="492">
        <v>3.1712339999999997</v>
      </c>
      <c r="C16" s="435">
        <v>390.6852768896846</v>
      </c>
      <c r="E16" s="219"/>
      <c r="F16" s="427"/>
      <c r="G16" s="349"/>
      <c r="H16" s="428"/>
      <c r="I16" s="428"/>
      <c r="J16" s="349"/>
      <c r="K16" s="349"/>
    </row>
    <row r="17" spans="1:11" s="93" customFormat="1" ht="13.5" customHeight="1">
      <c r="A17" s="89" t="s">
        <v>24</v>
      </c>
      <c r="B17" s="492">
        <v>3.4431829999999994</v>
      </c>
      <c r="C17" s="435">
        <v>424.18847166019754</v>
      </c>
      <c r="E17" s="219"/>
      <c r="F17" s="427"/>
      <c r="G17" s="349"/>
      <c r="H17" s="428"/>
      <c r="I17" s="428"/>
      <c r="J17" s="349"/>
      <c r="K17" s="349"/>
    </row>
    <row r="18" spans="1:11" s="93" customFormat="1" ht="13.5" customHeight="1">
      <c r="A18" s="89" t="s">
        <v>25</v>
      </c>
      <c r="B18" s="492">
        <v>1.4069450000000001</v>
      </c>
      <c r="C18" s="435">
        <v>173.33085382332476</v>
      </c>
      <c r="E18" s="219"/>
      <c r="F18" s="427"/>
      <c r="G18" s="349"/>
      <c r="H18" s="428"/>
      <c r="I18" s="428"/>
      <c r="J18" s="349"/>
      <c r="K18" s="349"/>
    </row>
    <row r="19" spans="1:11" s="93" customFormat="1" ht="13.5" customHeight="1">
      <c r="A19" s="89" t="s">
        <v>26</v>
      </c>
      <c r="B19" s="492">
        <v>3.8381110000000005</v>
      </c>
      <c r="C19" s="435">
        <v>472.84226227656006</v>
      </c>
      <c r="E19" s="219"/>
      <c r="F19" s="427"/>
      <c r="G19" s="349"/>
      <c r="H19" s="428"/>
      <c r="I19" s="428"/>
      <c r="J19" s="349"/>
      <c r="K19" s="349"/>
    </row>
    <row r="20" spans="1:9" s="93" customFormat="1" ht="13.5" customHeight="1">
      <c r="A20" s="89" t="s">
        <v>27</v>
      </c>
      <c r="B20" s="492">
        <v>15.227319</v>
      </c>
      <c r="C20" s="435">
        <v>1875.9540733362965</v>
      </c>
      <c r="E20" s="219"/>
      <c r="F20" s="219"/>
      <c r="H20" s="428"/>
      <c r="I20" s="428"/>
    </row>
    <row r="21" spans="1:9" s="93" customFormat="1" ht="13.5" customHeight="1">
      <c r="A21" s="89" t="s">
        <v>28</v>
      </c>
      <c r="B21" s="492">
        <v>5.765688</v>
      </c>
      <c r="C21" s="435">
        <v>710.3132133231203</v>
      </c>
      <c r="E21" s="219"/>
      <c r="F21" s="219"/>
      <c r="H21" s="428"/>
      <c r="I21" s="428"/>
    </row>
    <row r="22" spans="1:9" s="93" customFormat="1" ht="21" customHeight="1" thickBot="1">
      <c r="A22" s="44" t="s">
        <v>13</v>
      </c>
      <c r="B22" s="358">
        <v>99.99999999999999</v>
      </c>
      <c r="C22" s="118">
        <v>12319.660955000001</v>
      </c>
      <c r="D22" s="121"/>
      <c r="F22" s="102"/>
      <c r="H22" s="428"/>
      <c r="I22" s="428"/>
    </row>
    <row r="23" spans="1:9" s="93" customFormat="1" ht="5.25" customHeight="1" thickTop="1">
      <c r="A23" s="122"/>
      <c r="B23" s="759"/>
      <c r="C23" s="760"/>
      <c r="D23" s="125"/>
      <c r="F23" s="102"/>
      <c r="H23" s="428"/>
      <c r="I23" s="428"/>
    </row>
    <row r="24" spans="1:9" s="93" customFormat="1" ht="13.5" customHeight="1">
      <c r="A24" s="131" t="s">
        <v>150</v>
      </c>
      <c r="C24" s="157">
        <v>21240.79475</v>
      </c>
      <c r="H24" s="428"/>
      <c r="I24" s="428"/>
    </row>
    <row r="25" spans="1:9" s="93" customFormat="1" ht="13.5" customHeight="1">
      <c r="A25" s="108" t="s">
        <v>177</v>
      </c>
      <c r="C25" s="157">
        <v>12319.660955</v>
      </c>
      <c r="D25" s="48" t="s">
        <v>124</v>
      </c>
      <c r="H25" s="428"/>
      <c r="I25" s="428"/>
    </row>
    <row r="26" spans="1:3" s="93" customFormat="1" ht="14.25" customHeight="1">
      <c r="A26" s="961" t="s">
        <v>516</v>
      </c>
      <c r="B26" s="961"/>
      <c r="C26" s="961"/>
    </row>
    <row r="27" s="93" customFormat="1" ht="12.75"/>
    <row r="28" s="93" customFormat="1" ht="12.75"/>
    <row r="29" s="93" customFormat="1" ht="12.75"/>
    <row r="30" s="93" customFormat="1" ht="12.75"/>
    <row r="31" s="93" customFormat="1" ht="12.75"/>
    <row r="32" s="93" customFormat="1" ht="12.75"/>
    <row r="33" s="93" customFormat="1" ht="12.75"/>
    <row r="34" s="93" customFormat="1" ht="12.75"/>
    <row r="35" s="93" customFormat="1" ht="12.75"/>
    <row r="36" s="93" customFormat="1" ht="12.75"/>
    <row r="37" s="93" customFormat="1" ht="12.75"/>
    <row r="38" s="93" customFormat="1" ht="12.75"/>
    <row r="39" s="93" customFormat="1" ht="12.75"/>
    <row r="40" s="93" customFormat="1" ht="12.75"/>
    <row r="41" s="93" customFormat="1" ht="12.75"/>
    <row r="42" s="93" customFormat="1" ht="12.75"/>
    <row r="43" s="93" customFormat="1" ht="12.75"/>
    <row r="44" s="93" customFormat="1" ht="12.75"/>
    <row r="45" s="93" customFormat="1" ht="12.75"/>
    <row r="46" s="93" customFormat="1" ht="12.75"/>
    <row r="47" s="93" customFormat="1" ht="12.75"/>
    <row r="48" s="93" customFormat="1" ht="12.75"/>
    <row r="49" s="93" customFormat="1" ht="12.75"/>
    <row r="50" s="93" customFormat="1" ht="12.75"/>
    <row r="51" s="93" customFormat="1" ht="12.75"/>
    <row r="52" s="93" customFormat="1" ht="12.75"/>
    <row r="53" s="93" customFormat="1" ht="12.75"/>
    <row r="54" s="93" customFormat="1" ht="12.75"/>
    <row r="55" s="93" customFormat="1" ht="12.75"/>
    <row r="56" s="93" customFormat="1" ht="12.75"/>
    <row r="57" s="93" customFormat="1" ht="12.75"/>
    <row r="58" s="93" customFormat="1" ht="12.75"/>
    <row r="59" s="93" customFormat="1" ht="12.75"/>
    <row r="60" s="93" customFormat="1" ht="12.75"/>
    <row r="61" s="93" customFormat="1" ht="12.75"/>
    <row r="62" s="93" customFormat="1" ht="12.75"/>
    <row r="63" s="93" customFormat="1" ht="12.75"/>
    <row r="64" s="93" customFormat="1" ht="12.75"/>
    <row r="65" s="93" customFormat="1" ht="12.75"/>
    <row r="66" s="93" customFormat="1" ht="12.75"/>
    <row r="67" s="93" customFormat="1" ht="12.75"/>
    <row r="68" s="93" customFormat="1" ht="12.75"/>
    <row r="69" s="93" customFormat="1" ht="12.75"/>
    <row r="70" s="93" customFormat="1" ht="12.75"/>
    <row r="71" s="93" customFormat="1" ht="12.75"/>
    <row r="72" s="93" customFormat="1" ht="12.75"/>
    <row r="73" s="93" customFormat="1" ht="12.75"/>
    <row r="74" s="93" customFormat="1" ht="12.75"/>
    <row r="75" s="93" customFormat="1" ht="12.75"/>
    <row r="76" s="93" customFormat="1" ht="12.75"/>
    <row r="77" s="93" customFormat="1" ht="12.75"/>
    <row r="78" s="93" customFormat="1" ht="12.75"/>
    <row r="79" s="93" customFormat="1" ht="12.75"/>
    <row r="80" s="93" customFormat="1" ht="12.75"/>
    <row r="81" s="93" customFormat="1" ht="12.75"/>
    <row r="82" s="93" customFormat="1" ht="12.75"/>
    <row r="83" s="93" customFormat="1" ht="12.75"/>
    <row r="84" s="93" customFormat="1" ht="12.75"/>
    <row r="85" s="93" customFormat="1" ht="12.75"/>
    <row r="86" s="93" customFormat="1" ht="12.75"/>
    <row r="87" s="93" customFormat="1" ht="12.75"/>
    <row r="88" s="93" customFormat="1" ht="12.75"/>
    <row r="89" s="93" customFormat="1" ht="12.75"/>
    <row r="90" s="93" customFormat="1" ht="12.75"/>
    <row r="91" s="93" customFormat="1" ht="12.75"/>
    <row r="92" s="93" customFormat="1" ht="12.75"/>
    <row r="93" s="93" customFormat="1" ht="12.75"/>
    <row r="94" s="93" customFormat="1" ht="12.75"/>
    <row r="95" s="93" customFormat="1" ht="12.75"/>
    <row r="96" s="93" customFormat="1" ht="12.75"/>
    <row r="97" s="93" customFormat="1" ht="12.75"/>
    <row r="98" s="93" customFormat="1" ht="12.75"/>
    <row r="99" s="93" customFormat="1" ht="12.75"/>
    <row r="100" s="93" customFormat="1" ht="12.75"/>
    <row r="101" s="93" customFormat="1" ht="12.75"/>
    <row r="102" s="93" customFormat="1" ht="12.75"/>
    <row r="103" s="93" customFormat="1" ht="12.75"/>
    <row r="104" s="93" customFormat="1" ht="12.75"/>
    <row r="105" s="93" customFormat="1" ht="12.75"/>
    <row r="106" s="93" customFormat="1" ht="12.75"/>
    <row r="107" s="93" customFormat="1" ht="12.75"/>
    <row r="108" s="93" customFormat="1" ht="12.75"/>
    <row r="109" s="93" customFormat="1" ht="12.75"/>
    <row r="110" s="93" customFormat="1" ht="12.75"/>
    <row r="111" s="93" customFormat="1" ht="12.75"/>
    <row r="112" s="93" customFormat="1" ht="12.75"/>
    <row r="113" s="93" customFormat="1" ht="12.75"/>
    <row r="114" s="93" customFormat="1" ht="12.75"/>
    <row r="115" s="93" customFormat="1" ht="12.75"/>
    <row r="116" s="93" customFormat="1" ht="12.75"/>
    <row r="117" s="93" customFormat="1" ht="12.75"/>
    <row r="118" s="93" customFormat="1" ht="12.75"/>
    <row r="119" s="93" customFormat="1" ht="12.75"/>
    <row r="120" s="93" customFormat="1" ht="12.75"/>
    <row r="121" s="93" customFormat="1" ht="12.75"/>
    <row r="122" s="93" customFormat="1" ht="12.75"/>
    <row r="123" s="93" customFormat="1" ht="12.75"/>
    <row r="124" s="93" customFormat="1" ht="12.75"/>
    <row r="125" s="93" customFormat="1" ht="12.75"/>
    <row r="126" s="93" customFormat="1" ht="12.75"/>
    <row r="127" s="93" customFormat="1" ht="12.75"/>
    <row r="128" s="93" customFormat="1" ht="12.75"/>
    <row r="129" s="93" customFormat="1" ht="12.75"/>
    <row r="130" s="93" customFormat="1" ht="12.75"/>
    <row r="131" s="93" customFormat="1" ht="12.75"/>
    <row r="132" s="93" customFormat="1" ht="12.75"/>
    <row r="133" s="93" customFormat="1" ht="12.75"/>
    <row r="134" s="93" customFormat="1" ht="12.75"/>
    <row r="135" s="93" customFormat="1" ht="12.75"/>
    <row r="136" s="93" customFormat="1" ht="12.75"/>
    <row r="137" s="93" customFormat="1" ht="12.75"/>
    <row r="138" s="93" customFormat="1" ht="12.75"/>
    <row r="139" s="93" customFormat="1" ht="12.75"/>
    <row r="140" s="93" customFormat="1" ht="12.75"/>
    <row r="141" s="93" customFormat="1" ht="12.75"/>
    <row r="142" s="93" customFormat="1" ht="12.75"/>
    <row r="143" s="93" customFormat="1" ht="12.75"/>
    <row r="144" s="93" customFormat="1" ht="12.75"/>
    <row r="145" s="93" customFormat="1" ht="12.75"/>
    <row r="146" s="93" customFormat="1" ht="12.75"/>
    <row r="147" s="93" customFormat="1" ht="12.75"/>
    <row r="148" s="93" customFormat="1" ht="12.75"/>
    <row r="149" s="93" customFormat="1" ht="12.75"/>
    <row r="150" s="93" customFormat="1" ht="12.75"/>
    <row r="151" s="93" customFormat="1" ht="12.75"/>
    <row r="152" s="93" customFormat="1" ht="12.75"/>
    <row r="153" s="93" customFormat="1" ht="12.75"/>
    <row r="154" s="93" customFormat="1" ht="12.75"/>
    <row r="155" s="93" customFormat="1" ht="12.75"/>
    <row r="156" s="93" customFormat="1" ht="12.75"/>
    <row r="157" s="93" customFormat="1" ht="12.75"/>
    <row r="158" s="93" customFormat="1" ht="12.75"/>
    <row r="159" s="93" customFormat="1" ht="12.75"/>
    <row r="160" s="93" customFormat="1" ht="12.75"/>
    <row r="161" s="93" customFormat="1" ht="12.75"/>
    <row r="162" s="93" customFormat="1" ht="12.75"/>
    <row r="163" s="93" customFormat="1" ht="12.75"/>
    <row r="164" s="93" customFormat="1" ht="12.75"/>
    <row r="165" s="93" customFormat="1" ht="12.75"/>
    <row r="166" s="93" customFormat="1" ht="12.75"/>
    <row r="167" s="93" customFormat="1" ht="12.75"/>
    <row r="168" s="93" customFormat="1" ht="12.75"/>
    <row r="169" s="93" customFormat="1" ht="12.75"/>
    <row r="170" s="93" customFormat="1" ht="12.75"/>
    <row r="171" s="93" customFormat="1" ht="12.75"/>
    <row r="172" s="93" customFormat="1" ht="12.75"/>
    <row r="173" s="93" customFormat="1" ht="12.75"/>
    <row r="174" s="93" customFormat="1" ht="12.75"/>
    <row r="175" s="93" customFormat="1" ht="12.75"/>
    <row r="176" s="93" customFormat="1" ht="12.75"/>
    <row r="177" s="93" customFormat="1" ht="12.75"/>
    <row r="178" s="93" customFormat="1" ht="12.75"/>
    <row r="179" s="93" customFormat="1" ht="12.75"/>
    <row r="180" s="93" customFormat="1" ht="12.75"/>
    <row r="181" s="93" customFormat="1" ht="12.75"/>
    <row r="182" s="93" customFormat="1" ht="12.75"/>
    <row r="183" s="93" customFormat="1" ht="12.75"/>
    <row r="184" s="93" customFormat="1" ht="12.75"/>
    <row r="185" s="93" customFormat="1" ht="12.75"/>
    <row r="186" s="93" customFormat="1" ht="12.75"/>
    <row r="187" s="93" customFormat="1" ht="12.75"/>
    <row r="188" s="93" customFormat="1" ht="12.75"/>
    <row r="189" s="93" customFormat="1" ht="12.75"/>
    <row r="190" s="93" customFormat="1" ht="12.75"/>
    <row r="191" s="93" customFormat="1" ht="12.75"/>
    <row r="192" s="93" customFormat="1" ht="12.75"/>
    <row r="193" s="93" customFormat="1" ht="12.75"/>
    <row r="194" s="93" customFormat="1" ht="12.75"/>
    <row r="195" s="93" customFormat="1" ht="12.75"/>
    <row r="196" s="93" customFormat="1" ht="12.75"/>
    <row r="197" s="93" customFormat="1" ht="12.75"/>
    <row r="198" s="93" customFormat="1" ht="12.75"/>
    <row r="199" s="93" customFormat="1" ht="12.75"/>
    <row r="200" s="93" customFormat="1" ht="12.75"/>
    <row r="201" s="93" customFormat="1" ht="12.75"/>
    <row r="202" s="93" customFormat="1" ht="12.75"/>
    <row r="203" s="93" customFormat="1" ht="12.75"/>
    <row r="204" s="93" customFormat="1" ht="12.75"/>
    <row r="205" s="93" customFormat="1" ht="12.75"/>
    <row r="206" s="93" customFormat="1" ht="12.75"/>
    <row r="207" s="93" customFormat="1" ht="12.75"/>
    <row r="208" s="93" customFormat="1" ht="12.75"/>
    <row r="209" s="93" customFormat="1" ht="12.75"/>
    <row r="210" s="93" customFormat="1" ht="12.75"/>
    <row r="211" s="93" customFormat="1" ht="12.75"/>
    <row r="212" s="93" customFormat="1" ht="12.75"/>
    <row r="213" s="93" customFormat="1" ht="12.75"/>
    <row r="214" s="93" customFormat="1" ht="12.75"/>
    <row r="215" s="93" customFormat="1" ht="12.75"/>
    <row r="216" s="93" customFormat="1" ht="12.75"/>
    <row r="217" s="93" customFormat="1" ht="12.75"/>
    <row r="218" s="93" customFormat="1" ht="12.75"/>
    <row r="219" s="93" customFormat="1" ht="12.75"/>
    <row r="220" s="93" customFormat="1" ht="12.75"/>
    <row r="221" s="93" customFormat="1" ht="12.75"/>
    <row r="222" s="93" customFormat="1" ht="12.75"/>
    <row r="223" s="93" customFormat="1" ht="12.75"/>
    <row r="224" s="93" customFormat="1" ht="12.75"/>
    <row r="225" s="93" customFormat="1" ht="12.75"/>
    <row r="226" s="93" customFormat="1" ht="12.75"/>
    <row r="227" s="93" customFormat="1" ht="12.75"/>
    <row r="228" s="93" customFormat="1" ht="12.75"/>
    <row r="229" s="93" customFormat="1" ht="12.75"/>
    <row r="230" s="93" customFormat="1" ht="12.75"/>
    <row r="231" s="93" customFormat="1" ht="12.75"/>
    <row r="232" s="93" customFormat="1" ht="12.75"/>
    <row r="233" s="93" customFormat="1" ht="12.75"/>
    <row r="234" s="93" customFormat="1" ht="12.75"/>
    <row r="235" s="93" customFormat="1" ht="12.75"/>
    <row r="236" s="93" customFormat="1" ht="12.75"/>
    <row r="237" s="93" customFormat="1" ht="12.75"/>
    <row r="238" s="93" customFormat="1" ht="12.75"/>
    <row r="239" s="93" customFormat="1" ht="12.75"/>
    <row r="240" s="93" customFormat="1" ht="12.75"/>
    <row r="241" s="93" customFormat="1" ht="12.75"/>
    <row r="242" s="93" customFormat="1" ht="12.75"/>
    <row r="243" s="93" customFormat="1" ht="12.75"/>
    <row r="244" s="93" customFormat="1" ht="12.75"/>
    <row r="245" s="93" customFormat="1" ht="12.75"/>
    <row r="246" s="93" customFormat="1" ht="12.75"/>
    <row r="247" s="93" customFormat="1" ht="12.75"/>
    <row r="248" s="93" customFormat="1" ht="12.75"/>
    <row r="249" s="93" customFormat="1" ht="12.75"/>
    <row r="250" s="93" customFormat="1" ht="12.75"/>
    <row r="251" s="93" customFormat="1" ht="12.75"/>
    <row r="252" s="93" customFormat="1" ht="12.75"/>
    <row r="253" s="93" customFormat="1" ht="12.75"/>
    <row r="254" s="93" customFormat="1" ht="12.75"/>
    <row r="255" s="93" customFormat="1" ht="12.75"/>
    <row r="256" s="93" customFormat="1" ht="12.75"/>
    <row r="257" s="93" customFormat="1" ht="12.75"/>
    <row r="258" s="93" customFormat="1" ht="12.75"/>
    <row r="259" s="93" customFormat="1" ht="12.75"/>
    <row r="260" s="93" customFormat="1" ht="12.75"/>
    <row r="261" s="93" customFormat="1" ht="12.75"/>
    <row r="262" s="93" customFormat="1" ht="12.75"/>
    <row r="263" s="93" customFormat="1" ht="12.75"/>
    <row r="264" s="93" customFormat="1" ht="12.75"/>
    <row r="265" s="93" customFormat="1" ht="12.75"/>
    <row r="266" s="93" customFormat="1" ht="12.75"/>
    <row r="267" s="93" customFormat="1" ht="12.75"/>
    <row r="268" s="93" customFormat="1" ht="12.75"/>
    <row r="269" s="93" customFormat="1" ht="12.75"/>
    <row r="270" s="93" customFormat="1" ht="12.75"/>
    <row r="271" s="93" customFormat="1" ht="12.75"/>
    <row r="272" s="93" customFormat="1" ht="12.75"/>
    <row r="273" s="93" customFormat="1" ht="12.75"/>
    <row r="274" s="93" customFormat="1" ht="12.75"/>
    <row r="275" s="93" customFormat="1" ht="12.75"/>
    <row r="276" s="93" customFormat="1" ht="12.75"/>
    <row r="277" s="93" customFormat="1" ht="12.75"/>
    <row r="278" s="93" customFormat="1" ht="12.75"/>
    <row r="279" s="93" customFormat="1" ht="12.75"/>
    <row r="280" s="93" customFormat="1" ht="12.75"/>
    <row r="281" s="93" customFormat="1" ht="12.75"/>
    <row r="282" s="93" customFormat="1" ht="12.75"/>
    <row r="283" s="93" customFormat="1" ht="12.75"/>
    <row r="284" s="93" customFormat="1" ht="12.75"/>
    <row r="285" s="93" customFormat="1" ht="12.75"/>
    <row r="286" s="93" customFormat="1" ht="12.75"/>
    <row r="287" s="93" customFormat="1" ht="12.75"/>
    <row r="288" s="93" customFormat="1" ht="12.75"/>
    <row r="289" s="93" customFormat="1" ht="12.75"/>
    <row r="290" s="93" customFormat="1" ht="12.75"/>
    <row r="291" s="93" customFormat="1" ht="12.75"/>
    <row r="292" s="93" customFormat="1" ht="12.75"/>
    <row r="293" s="93" customFormat="1" ht="12.75"/>
    <row r="294" s="93" customFormat="1" ht="12.75"/>
    <row r="295" s="93" customFormat="1" ht="12.75"/>
    <row r="296" s="93" customFormat="1" ht="12.75"/>
    <row r="297" s="93" customFormat="1" ht="12.75"/>
    <row r="298" s="93" customFormat="1" ht="12.75"/>
    <row r="299" s="93" customFormat="1" ht="12.75"/>
    <row r="300" s="93" customFormat="1" ht="12.75"/>
    <row r="301" s="93" customFormat="1" ht="12.75"/>
    <row r="302" s="93" customFormat="1" ht="12.75"/>
    <row r="303" s="93" customFormat="1" ht="12.75"/>
    <row r="304" s="93" customFormat="1" ht="12.75"/>
    <row r="305" s="93" customFormat="1" ht="12.75"/>
    <row r="306" s="93" customFormat="1" ht="12.75"/>
    <row r="307" s="93" customFormat="1" ht="12.75"/>
    <row r="308" s="93" customFormat="1" ht="12.75"/>
    <row r="309" s="93" customFormat="1" ht="12.75"/>
    <row r="310" s="93" customFormat="1" ht="12.75"/>
    <row r="311" s="93" customFormat="1" ht="12.75"/>
    <row r="312" s="93" customFormat="1" ht="12.75"/>
    <row r="313" s="93" customFormat="1" ht="12.75"/>
    <row r="314" s="93" customFormat="1" ht="12.75"/>
    <row r="315" s="93" customFormat="1" ht="12.75"/>
    <row r="316" s="93" customFormat="1" ht="12.75"/>
    <row r="317" s="93" customFormat="1" ht="12.75"/>
    <row r="318" s="93" customFormat="1" ht="12.75"/>
    <row r="319" s="93" customFormat="1" ht="12.75"/>
    <row r="320" s="93" customFormat="1" ht="12.75"/>
    <row r="321" s="93" customFormat="1" ht="12.75"/>
    <row r="322" s="93" customFormat="1" ht="12.75"/>
    <row r="323" s="93" customFormat="1" ht="12.75"/>
    <row r="324" s="93" customFormat="1" ht="12.75"/>
    <row r="325" s="93" customFormat="1" ht="12.75"/>
    <row r="326" s="93" customFormat="1" ht="12.75"/>
    <row r="327" s="93" customFormat="1" ht="12.75"/>
    <row r="328" s="93" customFormat="1" ht="12.75"/>
    <row r="329" s="93" customFormat="1" ht="12.75"/>
    <row r="330" s="93" customFormat="1" ht="12.75"/>
    <row r="331" s="93" customFormat="1" ht="12.75"/>
    <row r="332" s="93" customFormat="1" ht="12.75"/>
    <row r="333" s="93" customFormat="1" ht="12.75"/>
    <row r="334" s="93" customFormat="1" ht="12.75"/>
    <row r="335" s="93" customFormat="1" ht="12.75"/>
    <row r="336" s="93" customFormat="1" ht="12.75"/>
    <row r="337" s="93" customFormat="1" ht="12.75"/>
    <row r="338" s="93" customFormat="1" ht="12.75"/>
    <row r="339" s="93" customFormat="1" ht="12.75"/>
    <row r="340" s="93" customFormat="1" ht="12.75"/>
    <row r="341" s="93" customFormat="1" ht="12.75"/>
    <row r="342" s="93" customFormat="1" ht="12.75"/>
    <row r="343" s="93" customFormat="1" ht="12.75"/>
    <row r="344" s="93" customFormat="1" ht="12.75"/>
    <row r="345" s="93" customFormat="1" ht="12.75"/>
    <row r="346" s="93" customFormat="1" ht="12.75"/>
    <row r="347" s="93" customFormat="1" ht="12.75"/>
    <row r="348" s="93" customFormat="1" ht="12.75"/>
    <row r="349" s="93" customFormat="1" ht="12.75"/>
    <row r="350" s="93" customFormat="1" ht="12.75"/>
    <row r="351" s="93" customFormat="1" ht="12.75"/>
    <row r="352" s="93" customFormat="1" ht="12.75"/>
    <row r="353" s="93" customFormat="1" ht="12.75"/>
    <row r="354" s="93" customFormat="1" ht="12.75"/>
    <row r="355" s="93" customFormat="1" ht="12.75"/>
    <row r="356" s="93" customFormat="1" ht="12.75"/>
    <row r="357" s="93" customFormat="1" ht="12.75"/>
    <row r="358" s="93" customFormat="1" ht="12.75"/>
    <row r="359" s="93" customFormat="1" ht="12.75"/>
    <row r="360" s="93" customFormat="1" ht="12.75"/>
    <row r="361" s="93" customFormat="1" ht="12.75"/>
    <row r="362" s="93" customFormat="1" ht="12.75"/>
    <row r="363" s="93" customFormat="1" ht="12.75"/>
    <row r="364" s="93" customFormat="1" ht="12.75"/>
    <row r="365" s="93" customFormat="1" ht="12.75"/>
    <row r="366" s="93" customFormat="1" ht="12.75"/>
    <row r="367" s="93" customFormat="1" ht="12.75"/>
    <row r="368" s="93" customFormat="1" ht="12.75"/>
    <row r="369" s="93" customFormat="1" ht="12.75"/>
    <row r="370" s="93" customFormat="1" ht="12.75"/>
    <row r="371" s="93" customFormat="1" ht="12.75"/>
    <row r="372" s="93" customFormat="1" ht="12.75"/>
    <row r="373" s="93" customFormat="1" ht="12.75"/>
    <row r="374" s="93" customFormat="1" ht="12.75"/>
    <row r="375" s="93" customFormat="1" ht="12.75"/>
    <row r="376" s="93" customFormat="1" ht="12.75"/>
    <row r="377" s="93" customFormat="1" ht="12.75"/>
    <row r="378" s="93" customFormat="1" ht="12.75"/>
    <row r="379" s="93" customFormat="1" ht="12.75"/>
    <row r="380" s="93" customFormat="1" ht="12.75"/>
    <row r="381" s="93" customFormat="1" ht="12.75"/>
    <row r="382" s="93" customFormat="1" ht="12.75"/>
    <row r="383" s="93" customFormat="1" ht="12.75"/>
    <row r="384" s="93" customFormat="1" ht="12.75"/>
    <row r="385" s="93" customFormat="1" ht="12.75"/>
    <row r="386" s="93" customFormat="1" ht="12.75"/>
    <row r="387" s="93" customFormat="1" ht="12.75"/>
    <row r="388" s="93" customFormat="1" ht="12.75"/>
    <row r="389" s="93" customFormat="1" ht="12.75"/>
    <row r="390" s="93" customFormat="1" ht="12.75"/>
    <row r="391" s="93" customFormat="1" ht="12.75"/>
    <row r="392" s="93" customFormat="1" ht="12.75"/>
    <row r="393" s="93" customFormat="1" ht="12.75"/>
    <row r="394" s="93" customFormat="1" ht="12.75"/>
    <row r="395" s="93" customFormat="1" ht="12.75"/>
    <row r="396" s="93" customFormat="1" ht="12.75"/>
    <row r="397" s="93" customFormat="1" ht="12.75"/>
    <row r="398" s="93" customFormat="1" ht="12.75"/>
    <row r="399" s="93" customFormat="1" ht="12.75"/>
    <row r="400" s="93" customFormat="1" ht="12.75"/>
    <row r="401" s="93" customFormat="1" ht="12.75"/>
    <row r="402" s="93" customFormat="1" ht="12.75"/>
    <row r="403" s="93" customFormat="1" ht="12.75"/>
    <row r="404" s="93" customFormat="1" ht="12.75"/>
    <row r="405" s="93" customFormat="1" ht="12.75"/>
    <row r="406" s="93" customFormat="1" ht="12.75"/>
    <row r="407" s="93" customFormat="1" ht="12.75"/>
    <row r="408" s="93" customFormat="1" ht="12.75"/>
    <row r="409" s="93" customFormat="1" ht="12.75"/>
    <row r="410" s="93" customFormat="1" ht="12.75"/>
    <row r="411" s="93" customFormat="1" ht="12.75"/>
    <row r="412" s="93" customFormat="1" ht="12.75"/>
    <row r="413" s="93" customFormat="1" ht="12.75"/>
    <row r="414" s="93" customFormat="1" ht="12.75"/>
    <row r="415" s="93" customFormat="1" ht="12.75"/>
    <row r="416" s="93" customFormat="1" ht="12.75"/>
    <row r="417" s="93" customFormat="1" ht="12.75"/>
    <row r="418" s="93" customFormat="1" ht="12.75"/>
    <row r="419" s="93" customFormat="1" ht="12.75"/>
    <row r="420" s="93" customFormat="1" ht="12.75"/>
    <row r="421" s="93" customFormat="1" ht="12.75"/>
    <row r="422" s="93" customFormat="1" ht="12.75"/>
    <row r="423" s="93" customFormat="1" ht="12.75"/>
    <row r="424" s="93" customFormat="1" ht="12.75"/>
    <row r="425" s="93" customFormat="1" ht="12.75"/>
    <row r="426" s="93" customFormat="1" ht="12.75"/>
    <row r="427" s="93" customFormat="1" ht="12.75"/>
    <row r="428" s="93" customFormat="1" ht="12.75"/>
    <row r="429" s="93" customFormat="1" ht="12.75"/>
    <row r="430" s="93" customFormat="1" ht="12.75"/>
    <row r="431" s="93" customFormat="1" ht="12.75"/>
    <row r="432" s="93" customFormat="1" ht="12.75"/>
    <row r="433" s="93" customFormat="1" ht="12.75"/>
    <row r="434" s="93" customFormat="1" ht="12.75"/>
    <row r="435" s="93" customFormat="1" ht="12.75"/>
    <row r="436" s="93" customFormat="1" ht="12.75"/>
    <row r="437" s="93" customFormat="1" ht="12.75"/>
    <row r="438" s="93" customFormat="1" ht="12.75"/>
    <row r="439" s="93" customFormat="1" ht="12.75"/>
    <row r="440" s="93" customFormat="1" ht="12.75"/>
    <row r="441" s="93" customFormat="1" ht="12.75"/>
    <row r="442" s="93" customFormat="1" ht="12.75"/>
    <row r="443" s="93" customFormat="1" ht="12.75"/>
    <row r="444" s="93" customFormat="1" ht="12.75"/>
    <row r="445" s="93" customFormat="1" ht="12.75"/>
    <row r="446" s="93" customFormat="1" ht="12.75"/>
    <row r="447" s="93" customFormat="1" ht="12.75"/>
    <row r="448" s="93" customFormat="1" ht="12.75"/>
    <row r="449" s="93" customFormat="1" ht="12.75"/>
    <row r="450" s="93" customFormat="1" ht="12.75"/>
    <row r="451" s="93" customFormat="1" ht="12.75"/>
    <row r="452" s="93" customFormat="1" ht="12.75"/>
    <row r="453" s="93" customFormat="1" ht="12.75"/>
    <row r="454" s="93" customFormat="1" ht="12.75"/>
    <row r="455" s="93" customFormat="1" ht="12.75"/>
    <row r="456" s="93" customFormat="1" ht="12.75"/>
    <row r="457" s="93" customFormat="1" ht="12.75"/>
    <row r="458" s="93" customFormat="1" ht="12.75"/>
    <row r="459" s="93" customFormat="1" ht="12.75"/>
    <row r="460" s="93" customFormat="1" ht="12.75"/>
    <row r="461" s="93" customFormat="1" ht="12.75"/>
    <row r="462" s="93" customFormat="1" ht="12.75"/>
    <row r="463" s="93" customFormat="1" ht="12.75"/>
    <row r="464" s="93" customFormat="1" ht="12.75"/>
    <row r="465" s="93" customFormat="1" ht="12.75"/>
    <row r="466" s="93" customFormat="1" ht="12.75"/>
    <row r="467" s="93" customFormat="1" ht="12.75"/>
    <row r="468" s="93" customFormat="1" ht="12.75"/>
    <row r="469" s="93" customFormat="1" ht="12.75"/>
    <row r="470" s="93" customFormat="1" ht="12.75"/>
    <row r="471" s="93" customFormat="1" ht="12.75"/>
    <row r="472" s="93" customFormat="1" ht="12.75"/>
    <row r="473" s="93" customFormat="1" ht="12.75"/>
    <row r="474" s="93" customFormat="1" ht="12.75"/>
    <row r="475" s="93" customFormat="1" ht="12.75"/>
    <row r="476" s="93" customFormat="1" ht="12.75"/>
    <row r="477" s="93" customFormat="1" ht="12.75"/>
    <row r="478" s="93" customFormat="1" ht="12.75"/>
    <row r="479" s="93" customFormat="1" ht="12.75"/>
    <row r="480" s="93" customFormat="1" ht="12.75"/>
    <row r="481" s="93" customFormat="1" ht="12.75"/>
    <row r="482" s="93" customFormat="1" ht="12.75"/>
    <row r="483" s="93" customFormat="1" ht="12.75"/>
    <row r="484" s="93" customFormat="1" ht="12.75"/>
    <row r="485" s="93" customFormat="1" ht="12.75"/>
    <row r="486" s="93" customFormat="1" ht="12.75"/>
    <row r="487" s="93" customFormat="1" ht="12.75"/>
    <row r="488" s="93" customFormat="1" ht="12.75"/>
    <row r="489" s="93" customFormat="1" ht="12.75"/>
    <row r="490" s="93" customFormat="1" ht="12.75"/>
    <row r="491" s="93" customFormat="1" ht="12.75"/>
    <row r="492" s="93" customFormat="1" ht="12.75"/>
    <row r="493" s="93" customFormat="1" ht="12.75"/>
    <row r="494" s="93" customFormat="1" ht="12.75"/>
    <row r="495" s="93" customFormat="1" ht="12.75"/>
    <row r="496" s="93" customFormat="1" ht="12.75"/>
    <row r="497" s="93" customFormat="1" ht="12.75"/>
    <row r="498" s="93" customFormat="1" ht="12.75"/>
    <row r="499" s="93" customFormat="1" ht="12.75"/>
    <row r="500" s="93" customFormat="1" ht="12.75"/>
    <row r="501" s="93" customFormat="1" ht="12.75"/>
    <row r="502" s="93" customFormat="1" ht="12.75"/>
    <row r="503" s="93" customFormat="1" ht="12.75"/>
    <row r="504" s="93" customFormat="1" ht="12.75"/>
    <row r="505" s="93" customFormat="1" ht="12.75"/>
    <row r="506" s="93" customFormat="1" ht="12.75"/>
    <row r="507" s="93" customFormat="1" ht="12.75"/>
    <row r="508" s="93" customFormat="1" ht="12.75"/>
    <row r="509" s="93" customFormat="1" ht="12.75"/>
    <row r="510" s="93" customFormat="1" ht="12.75"/>
    <row r="511" s="93" customFormat="1" ht="12.75"/>
    <row r="512" s="93" customFormat="1" ht="12.75"/>
    <row r="513" s="93" customFormat="1" ht="12.75"/>
    <row r="514" s="93" customFormat="1" ht="12.75"/>
    <row r="515" s="93" customFormat="1" ht="12.75"/>
    <row r="516" s="93" customFormat="1" ht="12.75"/>
    <row r="517" s="93" customFormat="1" ht="12.75"/>
    <row r="518" s="93" customFormat="1" ht="12.75"/>
    <row r="519" s="93" customFormat="1" ht="12.75"/>
    <row r="520" s="93" customFormat="1" ht="12.75"/>
    <row r="521" s="93" customFormat="1" ht="12.75"/>
    <row r="522" s="93" customFormat="1" ht="12.75"/>
    <row r="523" s="93" customFormat="1" ht="12.75"/>
    <row r="524" s="93" customFormat="1" ht="12.75"/>
    <row r="525" s="93" customFormat="1" ht="12.75"/>
    <row r="526" s="93" customFormat="1" ht="12.75"/>
    <row r="527" s="93" customFormat="1" ht="12.75"/>
    <row r="528" s="93" customFormat="1" ht="12.75"/>
    <row r="529" s="93" customFormat="1" ht="12.75"/>
    <row r="530" s="93" customFormat="1" ht="12.75"/>
    <row r="531" s="93" customFormat="1" ht="12.75"/>
    <row r="532" s="93" customFormat="1" ht="12.75"/>
    <row r="533" s="93" customFormat="1" ht="12.75"/>
    <row r="534" s="93" customFormat="1" ht="12.75"/>
    <row r="535" s="93" customFormat="1" ht="12.75"/>
    <row r="536" s="93" customFormat="1" ht="12.75"/>
    <row r="537" s="93" customFormat="1" ht="12.75"/>
    <row r="538" s="93" customFormat="1" ht="12.75"/>
    <row r="539" s="93" customFormat="1" ht="12.75"/>
    <row r="540" s="93" customFormat="1" ht="12.75"/>
    <row r="541" s="93" customFormat="1" ht="12.75"/>
    <row r="542" s="93" customFormat="1" ht="12.75"/>
    <row r="543" s="93" customFormat="1" ht="12.75"/>
    <row r="544" s="93" customFormat="1" ht="12.75"/>
    <row r="545" s="93" customFormat="1" ht="12.75"/>
    <row r="546" s="93" customFormat="1" ht="12.75"/>
    <row r="547" s="93" customFormat="1" ht="12.75"/>
    <row r="548" s="93" customFormat="1" ht="12.75"/>
    <row r="549" s="93" customFormat="1" ht="12.75"/>
    <row r="550" s="93" customFormat="1" ht="12.75"/>
    <row r="551" s="93" customFormat="1" ht="12.75"/>
    <row r="552" s="93" customFormat="1" ht="12.75"/>
    <row r="553" s="93" customFormat="1" ht="12.75"/>
    <row r="554" s="93" customFormat="1" ht="12.75"/>
    <row r="555" s="93" customFormat="1" ht="12.75"/>
    <row r="556" s="93" customFormat="1" ht="12.75"/>
    <row r="557" s="93" customFormat="1" ht="12.75"/>
    <row r="558" s="93" customFormat="1" ht="12.75"/>
    <row r="559" s="93" customFormat="1" ht="12.75"/>
    <row r="560" s="93" customFormat="1" ht="12.75"/>
    <row r="561" s="93" customFormat="1" ht="12.75"/>
    <row r="562" s="93" customFormat="1" ht="12.75"/>
    <row r="563" s="93" customFormat="1" ht="12.75"/>
    <row r="564" s="93" customFormat="1" ht="12.75"/>
    <row r="565" s="93" customFormat="1" ht="12.75"/>
    <row r="566" s="93" customFormat="1" ht="12.75"/>
    <row r="567" s="93" customFormat="1" ht="12.75"/>
    <row r="568" s="93" customFormat="1" ht="12.75"/>
    <row r="569" s="93" customFormat="1" ht="12.75"/>
    <row r="570" s="93" customFormat="1" ht="12.75"/>
    <row r="571" s="93" customFormat="1" ht="12.75"/>
    <row r="572" s="93" customFormat="1" ht="12.75"/>
    <row r="573" s="93" customFormat="1" ht="12.75"/>
    <row r="574" s="93" customFormat="1" ht="12.75"/>
    <row r="575" s="93" customFormat="1" ht="12.75"/>
    <row r="576" s="93" customFormat="1" ht="12.75"/>
    <row r="577" s="93" customFormat="1" ht="12.75"/>
    <row r="578" s="93" customFormat="1" ht="12.75"/>
    <row r="579" s="93" customFormat="1" ht="12.75"/>
    <row r="580" s="93" customFormat="1" ht="12.75"/>
    <row r="581" s="93" customFormat="1" ht="12.75"/>
    <row r="582" s="93" customFormat="1" ht="12.75"/>
    <row r="583" s="93" customFormat="1" ht="12.75"/>
    <row r="584" s="93" customFormat="1" ht="12.75"/>
    <row r="585" s="93" customFormat="1" ht="12.75"/>
    <row r="586" s="93" customFormat="1" ht="12.75"/>
    <row r="587" s="93" customFormat="1" ht="12.75"/>
    <row r="588" s="93" customFormat="1" ht="12.75"/>
    <row r="589" s="93" customFormat="1" ht="12.75"/>
    <row r="590" s="93" customFormat="1" ht="12.75"/>
    <row r="591" s="93" customFormat="1" ht="12.75"/>
    <row r="592" s="93" customFormat="1" ht="12.75"/>
    <row r="593" s="93" customFormat="1" ht="12.75"/>
    <row r="594" s="93" customFormat="1" ht="12.75"/>
    <row r="595" s="93" customFormat="1" ht="12.75"/>
    <row r="596" s="93" customFormat="1" ht="12.75"/>
    <row r="597" s="93" customFormat="1" ht="12.75"/>
    <row r="598" s="93" customFormat="1" ht="12.75"/>
    <row r="599" s="93" customFormat="1" ht="12.75"/>
    <row r="600" s="93" customFormat="1" ht="12.75"/>
    <row r="601" s="93" customFormat="1" ht="12.75"/>
    <row r="602" s="93" customFormat="1" ht="12.75"/>
    <row r="603" s="93" customFormat="1" ht="12.75"/>
    <row r="604" s="93" customFormat="1" ht="12.75"/>
    <row r="605" s="93" customFormat="1" ht="12.75"/>
    <row r="606" s="93" customFormat="1" ht="12.75"/>
    <row r="607" s="93" customFormat="1" ht="12.75"/>
    <row r="608" s="93" customFormat="1" ht="12.75"/>
    <row r="609" s="93" customFormat="1" ht="12.75"/>
    <row r="610" s="93" customFormat="1" ht="12.75"/>
    <row r="611" s="93" customFormat="1" ht="12.75"/>
    <row r="612" s="93" customFormat="1" ht="12.75"/>
    <row r="613" s="93" customFormat="1" ht="12.75"/>
    <row r="614" s="93" customFormat="1" ht="12.75"/>
    <row r="615" s="93" customFormat="1" ht="12.75"/>
    <row r="616" s="93" customFormat="1" ht="12.75"/>
    <row r="617" s="93" customFormat="1" ht="12.75"/>
    <row r="618" s="93" customFormat="1" ht="12.75"/>
    <row r="619" s="93" customFormat="1" ht="12.75"/>
    <row r="620" s="93" customFormat="1" ht="12.75"/>
    <row r="621" s="93" customFormat="1" ht="12.75"/>
    <row r="622" s="93" customFormat="1" ht="12.75"/>
    <row r="623" s="93" customFormat="1" ht="12.75"/>
    <row r="624" s="93" customFormat="1" ht="12.75"/>
    <row r="625" s="93" customFormat="1" ht="12.75"/>
    <row r="626" s="93" customFormat="1" ht="12.75"/>
    <row r="627" s="93" customFormat="1" ht="12.75"/>
    <row r="628" s="93" customFormat="1" ht="12.75"/>
    <row r="629" s="93" customFormat="1" ht="12.75"/>
    <row r="630" s="93" customFormat="1" ht="12.75"/>
    <row r="631" s="93" customFormat="1" ht="12.75"/>
    <row r="632" s="93" customFormat="1" ht="12.75"/>
    <row r="633" s="93" customFormat="1" ht="12.75"/>
  </sheetData>
  <sheetProtection/>
  <mergeCells count="5">
    <mergeCell ref="A26:C26"/>
    <mergeCell ref="A1:D1"/>
    <mergeCell ref="A2:D2"/>
    <mergeCell ref="A3:D3"/>
    <mergeCell ref="C4:D4"/>
  </mergeCells>
  <printOptions horizontalCentered="1" verticalCentered="1"/>
  <pageMargins left="0.7480314960629921" right="0.7480314960629921" top="0.3937007874015748" bottom="0.3937007874015748" header="0" footer="0"/>
  <pageSetup horizontalDpi="600" verticalDpi="600" orientation="landscape" paperSize="9" r:id="rId1"/>
  <ignoredErrors>
    <ignoredError sqref="B6" numberStoredAsText="1"/>
  </ignoredErrors>
</worksheet>
</file>

<file path=xl/worksheets/sheet9.xml><?xml version="1.0" encoding="utf-8"?>
<worksheet xmlns="http://schemas.openxmlformats.org/spreadsheetml/2006/main" xmlns:r="http://schemas.openxmlformats.org/officeDocument/2006/relationships">
  <sheetPr>
    <tabColor theme="6"/>
  </sheetPr>
  <dimension ref="A1:I26"/>
  <sheetViews>
    <sheetView showGridLines="0" zoomScalePageLayoutView="0" workbookViewId="0" topLeftCell="A1">
      <selection activeCell="C24" sqref="C24:C25"/>
    </sheetView>
  </sheetViews>
  <sheetFormatPr defaultColWidth="11.421875" defaultRowHeight="12.75"/>
  <cols>
    <col min="1" max="1" width="30.57421875" style="0" customWidth="1"/>
    <col min="2" max="3" width="15.57421875" style="0" customWidth="1"/>
    <col min="4" max="4" width="2.57421875" style="0" customWidth="1"/>
    <col min="5" max="5" width="12.00390625" style="0" bestFit="1" customWidth="1"/>
    <col min="6" max="6" width="13.00390625" style="0" customWidth="1"/>
  </cols>
  <sheetData>
    <row r="1" spans="1:4" ht="20.25" customHeight="1">
      <c r="A1" s="953" t="s">
        <v>57</v>
      </c>
      <c r="B1" s="953"/>
      <c r="C1" s="953"/>
      <c r="D1" s="953"/>
    </row>
    <row r="2" spans="1:4" ht="12.75">
      <c r="A2" s="953" t="s">
        <v>58</v>
      </c>
      <c r="B2" s="953"/>
      <c r="C2" s="953"/>
      <c r="D2" s="953"/>
    </row>
    <row r="3" spans="1:4" ht="12.75">
      <c r="A3" s="953" t="s">
        <v>62</v>
      </c>
      <c r="B3" s="953"/>
      <c r="C3" s="953"/>
      <c r="D3" s="953"/>
    </row>
    <row r="4" spans="1:4" ht="13.5" thickBot="1">
      <c r="A4" s="41"/>
      <c r="B4" s="41"/>
      <c r="C4" s="960" t="s">
        <v>10</v>
      </c>
      <c r="D4" s="960"/>
    </row>
    <row r="5" spans="1:3" ht="45.75" customHeight="1" thickTop="1">
      <c r="A5" s="42" t="s">
        <v>52</v>
      </c>
      <c r="B5" s="42" t="s">
        <v>130</v>
      </c>
      <c r="C5" s="42" t="s">
        <v>125</v>
      </c>
    </row>
    <row r="6" spans="1:3" ht="12.75">
      <c r="A6" s="38"/>
      <c r="B6" s="43" t="s">
        <v>35</v>
      </c>
      <c r="C6" s="43" t="s">
        <v>56</v>
      </c>
    </row>
    <row r="7" spans="1:9" s="93" customFormat="1" ht="13.5" customHeight="1">
      <c r="A7" s="89" t="s">
        <v>14</v>
      </c>
      <c r="B7" s="492">
        <v>17.531008</v>
      </c>
      <c r="C7" s="120">
        <v>32506.24161511647</v>
      </c>
      <c r="D7"/>
      <c r="E7" s="219"/>
      <c r="F7" s="219"/>
      <c r="H7" s="415"/>
      <c r="I7" s="415"/>
    </row>
    <row r="8" spans="1:9" s="93" customFormat="1" ht="13.5" customHeight="1">
      <c r="A8" s="89" t="s">
        <v>15</v>
      </c>
      <c r="B8" s="492">
        <v>6.252103000000001</v>
      </c>
      <c r="C8" s="120">
        <v>11592.73732124214</v>
      </c>
      <c r="D8"/>
      <c r="E8" s="219"/>
      <c r="F8" s="219"/>
      <c r="H8" s="415"/>
      <c r="I8" s="415"/>
    </row>
    <row r="9" spans="1:9" s="93" customFormat="1" ht="13.5" customHeight="1">
      <c r="A9" s="89" t="s">
        <v>16</v>
      </c>
      <c r="B9" s="492">
        <v>19.130126</v>
      </c>
      <c r="C9" s="120">
        <v>35471.348703030744</v>
      </c>
      <c r="D9"/>
      <c r="E9" s="219"/>
      <c r="F9" s="219"/>
      <c r="H9" s="415"/>
      <c r="I9" s="415"/>
    </row>
    <row r="10" spans="1:9" s="93" customFormat="1" ht="13.5" customHeight="1">
      <c r="A10" s="89" t="s">
        <v>17</v>
      </c>
      <c r="B10" s="492">
        <v>2.495158</v>
      </c>
      <c r="C10" s="120">
        <v>4626.55705912009</v>
      </c>
      <c r="D10"/>
      <c r="E10" s="219"/>
      <c r="F10" s="219"/>
      <c r="H10" s="415"/>
      <c r="I10" s="415"/>
    </row>
    <row r="11" spans="1:9" s="93" customFormat="1" ht="13.5" customHeight="1">
      <c r="A11" s="89" t="s">
        <v>18</v>
      </c>
      <c r="B11" s="492">
        <v>1.322267</v>
      </c>
      <c r="C11" s="120">
        <v>2451.766069680375</v>
      </c>
      <c r="D11"/>
      <c r="E11" s="219"/>
      <c r="F11" s="219"/>
      <c r="H11" s="415"/>
      <c r="I11" s="415"/>
    </row>
    <row r="12" spans="1:9" s="93" customFormat="1" ht="13.5" customHeight="1">
      <c r="A12" s="89" t="s">
        <v>19</v>
      </c>
      <c r="B12" s="492">
        <v>0.650361</v>
      </c>
      <c r="C12" s="120">
        <v>1205.9085138201272</v>
      </c>
      <c r="D12"/>
      <c r="E12" s="219"/>
      <c r="F12" s="219"/>
      <c r="H12" s="415"/>
      <c r="I12" s="415"/>
    </row>
    <row r="13" spans="1:9" s="93" customFormat="1" ht="13.5" customHeight="1">
      <c r="A13" s="89" t="s">
        <v>20</v>
      </c>
      <c r="B13" s="492">
        <v>3.5045640000000002</v>
      </c>
      <c r="C13" s="120">
        <v>6498.211862069713</v>
      </c>
      <c r="D13"/>
      <c r="E13" s="219"/>
      <c r="F13" s="219"/>
      <c r="H13" s="415"/>
      <c r="I13" s="415"/>
    </row>
    <row r="14" spans="1:9" s="93" customFormat="1" ht="13.5" customHeight="1">
      <c r="A14" s="89" t="s">
        <v>21</v>
      </c>
      <c r="B14" s="492">
        <v>11.092647</v>
      </c>
      <c r="C14" s="120">
        <v>20568.14209047174</v>
      </c>
      <c r="D14"/>
      <c r="E14" s="219"/>
      <c r="F14" s="219"/>
      <c r="H14" s="415"/>
      <c r="I14" s="415"/>
    </row>
    <row r="15" spans="1:9" s="93" customFormat="1" ht="13.5" customHeight="1">
      <c r="A15" s="89" t="s">
        <v>22</v>
      </c>
      <c r="B15" s="492">
        <v>3.180548</v>
      </c>
      <c r="C15" s="120">
        <v>5897.4168374388655</v>
      </c>
      <c r="D15"/>
      <c r="E15" s="219"/>
      <c r="F15" s="219"/>
      <c r="H15" s="415"/>
      <c r="I15" s="415"/>
    </row>
    <row r="16" spans="1:9" s="93" customFormat="1" ht="13.5" customHeight="1">
      <c r="A16" s="89" t="s">
        <v>23</v>
      </c>
      <c r="B16" s="492">
        <v>4.222564</v>
      </c>
      <c r="C16" s="120">
        <v>7829.537561062813</v>
      </c>
      <c r="D16"/>
      <c r="E16" s="219"/>
      <c r="F16" s="219"/>
      <c r="H16" s="415"/>
      <c r="I16" s="415"/>
    </row>
    <row r="17" spans="1:9" s="93" customFormat="1" ht="13.5" customHeight="1">
      <c r="A17" s="89" t="s">
        <v>24</v>
      </c>
      <c r="B17" s="492">
        <v>4.391581</v>
      </c>
      <c r="C17" s="120">
        <v>8142.931259762977</v>
      </c>
      <c r="D17"/>
      <c r="E17" s="219"/>
      <c r="F17" s="219"/>
      <c r="H17" s="415"/>
      <c r="I17" s="415"/>
    </row>
    <row r="18" spans="1:9" s="93" customFormat="1" ht="13.5" customHeight="1">
      <c r="A18" s="89" t="s">
        <v>25</v>
      </c>
      <c r="B18" s="492">
        <v>2.16507</v>
      </c>
      <c r="C18" s="120">
        <v>4014.503246683831</v>
      </c>
      <c r="D18"/>
      <c r="E18" s="219"/>
      <c r="F18" s="219"/>
      <c r="H18" s="415"/>
      <c r="I18" s="415"/>
    </row>
    <row r="19" spans="1:9" s="93" customFormat="1" ht="13.5" customHeight="1">
      <c r="A19" s="89" t="s">
        <v>26</v>
      </c>
      <c r="B19" s="492">
        <v>3.0018190000000002</v>
      </c>
      <c r="C19" s="120">
        <v>5566.015011735053</v>
      </c>
      <c r="D19"/>
      <c r="E19" s="219"/>
      <c r="F19" s="219"/>
      <c r="H19" s="415"/>
      <c r="I19" s="415"/>
    </row>
    <row r="20" spans="1:9" s="93" customFormat="1" ht="13.5" customHeight="1">
      <c r="A20" s="89" t="s">
        <v>27</v>
      </c>
      <c r="B20" s="492">
        <v>15.222729</v>
      </c>
      <c r="C20" s="120">
        <v>28226.19822633361</v>
      </c>
      <c r="D20"/>
      <c r="E20" s="219"/>
      <c r="F20" s="219"/>
      <c r="H20" s="415"/>
      <c r="I20" s="415"/>
    </row>
    <row r="21" spans="1:9" s="93" customFormat="1" ht="13.5" customHeight="1">
      <c r="A21" s="89" t="s">
        <v>28</v>
      </c>
      <c r="B21" s="492">
        <v>5.837454999999999</v>
      </c>
      <c r="C21" s="120">
        <v>10823.891167431428</v>
      </c>
      <c r="D21"/>
      <c r="E21" s="219"/>
      <c r="F21" s="219"/>
      <c r="H21" s="415"/>
      <c r="I21" s="415"/>
    </row>
    <row r="22" spans="1:9" s="93" customFormat="1" ht="21" customHeight="1" thickBot="1">
      <c r="A22" s="44" t="s">
        <v>13</v>
      </c>
      <c r="B22" s="358">
        <f>SUM(B7:B21)</f>
        <v>100</v>
      </c>
      <c r="C22" s="118">
        <f>SUM(C7:C21)</f>
        <v>185421.40654499998</v>
      </c>
      <c r="D22"/>
      <c r="F22" s="102"/>
      <c r="H22" s="415"/>
      <c r="I22" s="415"/>
    </row>
    <row r="23" spans="1:9" s="93" customFormat="1" ht="5.25" customHeight="1" thickTop="1">
      <c r="A23" s="122"/>
      <c r="B23" s="129"/>
      <c r="C23" s="130"/>
      <c r="D23"/>
      <c r="H23" s="415"/>
      <c r="I23" s="415"/>
    </row>
    <row r="24" spans="1:9" s="93" customFormat="1" ht="14.25" customHeight="1">
      <c r="A24" s="131" t="s">
        <v>150</v>
      </c>
      <c r="C24" s="157">
        <v>319692.08025</v>
      </c>
      <c r="E24" s="224"/>
      <c r="H24" s="415"/>
      <c r="I24" s="415"/>
    </row>
    <row r="25" spans="1:9" s="93" customFormat="1" ht="14.25" customHeight="1">
      <c r="A25" s="108" t="s">
        <v>177</v>
      </c>
      <c r="C25" s="157">
        <v>185421.40654499998</v>
      </c>
      <c r="D25" s="48" t="s">
        <v>124</v>
      </c>
      <c r="E25" s="224"/>
      <c r="H25" s="415"/>
      <c r="I25" s="415"/>
    </row>
    <row r="26" spans="1:3" s="93" customFormat="1" ht="14.25" customHeight="1">
      <c r="A26" s="961" t="s">
        <v>516</v>
      </c>
      <c r="B26" s="961"/>
      <c r="C26" s="961"/>
    </row>
    <row r="27" s="93" customFormat="1" ht="12.75"/>
    <row r="28" s="93" customFormat="1" ht="12.75"/>
    <row r="29" s="93" customFormat="1" ht="12.75"/>
    <row r="30" s="93" customFormat="1" ht="12.75"/>
    <row r="31" s="93" customFormat="1" ht="12.75"/>
    <row r="32" s="93" customFormat="1" ht="12.75"/>
    <row r="33" s="93" customFormat="1" ht="12.75"/>
    <row r="34" s="93" customFormat="1" ht="12.75"/>
    <row r="35" s="93" customFormat="1" ht="12.75"/>
    <row r="36" s="93" customFormat="1" ht="12.75"/>
    <row r="37" s="93" customFormat="1" ht="12.75"/>
    <row r="38" s="93" customFormat="1" ht="12.75"/>
    <row r="39" s="93" customFormat="1" ht="12.75"/>
    <row r="40" s="93" customFormat="1" ht="12.75"/>
    <row r="41" s="93" customFormat="1" ht="12.75"/>
    <row r="42" s="93" customFormat="1" ht="12.75"/>
    <row r="43" s="93" customFormat="1" ht="12.75"/>
    <row r="44" s="93" customFormat="1" ht="12.75"/>
    <row r="45" s="93" customFormat="1" ht="12.75"/>
    <row r="46" s="93" customFormat="1" ht="12.75"/>
    <row r="47" s="93" customFormat="1" ht="12.75"/>
    <row r="48" s="93" customFormat="1" ht="12.75"/>
    <row r="49" s="93" customFormat="1" ht="12.75"/>
    <row r="50" s="93" customFormat="1" ht="12.75"/>
    <row r="51" s="93" customFormat="1" ht="12.75"/>
    <row r="52" s="93" customFormat="1" ht="12.75"/>
    <row r="53" s="93" customFormat="1" ht="12.75"/>
    <row r="54" s="93" customFormat="1" ht="12.75"/>
    <row r="55" s="93" customFormat="1" ht="12.75"/>
    <row r="56" s="93" customFormat="1" ht="12.75"/>
    <row r="57" s="93" customFormat="1" ht="12.75"/>
    <row r="58" s="93" customFormat="1" ht="12.75"/>
    <row r="59" s="93" customFormat="1" ht="12.75"/>
    <row r="60" s="93" customFormat="1" ht="12.75"/>
    <row r="61" s="93" customFormat="1" ht="12.75"/>
    <row r="62" s="93" customFormat="1" ht="12.75"/>
    <row r="63" s="93" customFormat="1" ht="12.75"/>
    <row r="64" s="93" customFormat="1" ht="12.75"/>
    <row r="65" s="93" customFormat="1" ht="12.75"/>
    <row r="66" s="93" customFormat="1" ht="12.75"/>
    <row r="67" s="93" customFormat="1" ht="12.75"/>
    <row r="68" s="93" customFormat="1" ht="12.75"/>
    <row r="69" s="93" customFormat="1" ht="12.75"/>
    <row r="70" s="93" customFormat="1" ht="12.75"/>
    <row r="71" s="93" customFormat="1" ht="12.75"/>
    <row r="72" s="93" customFormat="1" ht="12.75"/>
    <row r="73" s="93" customFormat="1" ht="12.75"/>
    <row r="74" s="93" customFormat="1" ht="12.75"/>
    <row r="75" s="93" customFormat="1" ht="12.75"/>
    <row r="76" s="93" customFormat="1" ht="12.75"/>
    <row r="77" s="93" customFormat="1" ht="12.75"/>
    <row r="78" s="93" customFormat="1" ht="12.75"/>
    <row r="79" s="93" customFormat="1" ht="12.75"/>
    <row r="80" s="93" customFormat="1" ht="12.75"/>
    <row r="81" s="93" customFormat="1" ht="12.75"/>
    <row r="82" s="93" customFormat="1" ht="12.75"/>
    <row r="83" s="93" customFormat="1" ht="12.75"/>
    <row r="84" s="93" customFormat="1" ht="12.75"/>
    <row r="85" s="93" customFormat="1" ht="12.75"/>
    <row r="86" s="93" customFormat="1" ht="12.75"/>
    <row r="87" s="93" customFormat="1" ht="12.75"/>
    <row r="88" s="93" customFormat="1" ht="12.75"/>
    <row r="89" s="93" customFormat="1" ht="12.75"/>
    <row r="90" s="93" customFormat="1" ht="12.75"/>
    <row r="91" s="93" customFormat="1" ht="12.75"/>
    <row r="92" s="93" customFormat="1" ht="12.75"/>
    <row r="93" s="93" customFormat="1" ht="12.75"/>
    <row r="94" s="93" customFormat="1" ht="12.75"/>
    <row r="95" s="93" customFormat="1" ht="12.75"/>
    <row r="96" s="93" customFormat="1" ht="12.75"/>
    <row r="97" s="93" customFormat="1" ht="12.75"/>
    <row r="98" s="93" customFormat="1" ht="12.75"/>
    <row r="99" s="93" customFormat="1" ht="12.75"/>
    <row r="100" s="93" customFormat="1" ht="12.75"/>
    <row r="101" s="93" customFormat="1" ht="12.75"/>
    <row r="102" s="93" customFormat="1" ht="12.75"/>
    <row r="103" s="93" customFormat="1" ht="12.75"/>
    <row r="104" s="93" customFormat="1" ht="12.75"/>
    <row r="105" s="93" customFormat="1" ht="12.75"/>
    <row r="106" s="93" customFormat="1" ht="12.75"/>
    <row r="107" s="93" customFormat="1" ht="12.75"/>
    <row r="108" s="93" customFormat="1" ht="12.75"/>
    <row r="109" s="93" customFormat="1" ht="12.75"/>
    <row r="110" s="93" customFormat="1" ht="12.75"/>
    <row r="111" s="93" customFormat="1" ht="12.75"/>
    <row r="112" s="93" customFormat="1" ht="12.75"/>
    <row r="113" s="93" customFormat="1" ht="12.75"/>
    <row r="114" s="93" customFormat="1" ht="12.75"/>
    <row r="115" s="93" customFormat="1" ht="12.75"/>
    <row r="116" s="93" customFormat="1" ht="12.75"/>
    <row r="117" s="93" customFormat="1" ht="12.75"/>
    <row r="118" s="93" customFormat="1" ht="12.75"/>
    <row r="119" s="93" customFormat="1" ht="12.75"/>
    <row r="120" s="93" customFormat="1" ht="12.75"/>
    <row r="121" s="93" customFormat="1" ht="12.75"/>
    <row r="122" s="93" customFormat="1" ht="12.75"/>
    <row r="123" s="93" customFormat="1" ht="12.75"/>
    <row r="124" s="93" customFormat="1" ht="12.75"/>
    <row r="125" s="93" customFormat="1" ht="12.75"/>
    <row r="126" s="93" customFormat="1" ht="12.75"/>
    <row r="127" s="93" customFormat="1" ht="12.75"/>
    <row r="128" s="93" customFormat="1" ht="12.75"/>
    <row r="129" s="93" customFormat="1" ht="12.75"/>
    <row r="130" s="93" customFormat="1" ht="12.75"/>
    <row r="131" s="93" customFormat="1" ht="12.75"/>
    <row r="132" s="93" customFormat="1" ht="12.75"/>
    <row r="133" s="93" customFormat="1" ht="12.75"/>
    <row r="134" s="93" customFormat="1" ht="12.75"/>
    <row r="135" s="93" customFormat="1" ht="12.75"/>
    <row r="136" s="93" customFormat="1" ht="12.75"/>
    <row r="137" s="93" customFormat="1" ht="12.75"/>
    <row r="138" s="93" customFormat="1" ht="12.75"/>
    <row r="139" s="93" customFormat="1" ht="12.75"/>
    <row r="140" s="93" customFormat="1" ht="12.75"/>
    <row r="141" s="93" customFormat="1" ht="12.75"/>
    <row r="142" s="93" customFormat="1" ht="12.75"/>
    <row r="143" s="93" customFormat="1" ht="12.75"/>
    <row r="144" s="93" customFormat="1" ht="12.75"/>
    <row r="145" s="93" customFormat="1" ht="12.75"/>
    <row r="146" s="93" customFormat="1" ht="12.75"/>
    <row r="147" s="93" customFormat="1" ht="12.75"/>
    <row r="148" s="93" customFormat="1" ht="12.75"/>
    <row r="149" s="93" customFormat="1" ht="12.75"/>
    <row r="150" s="93" customFormat="1" ht="12.75"/>
    <row r="151" s="93" customFormat="1" ht="12.75"/>
    <row r="152" s="93" customFormat="1" ht="12.75"/>
    <row r="153" s="93" customFormat="1" ht="12.75"/>
    <row r="154" s="93" customFormat="1" ht="12.75"/>
    <row r="155" s="93" customFormat="1" ht="12.75"/>
    <row r="156" s="93" customFormat="1" ht="12.75"/>
    <row r="157" s="93" customFormat="1" ht="12.75"/>
    <row r="158" s="93" customFormat="1" ht="12.75"/>
    <row r="159" s="93" customFormat="1" ht="12.75"/>
    <row r="160" s="93" customFormat="1" ht="12.75"/>
    <row r="161" s="93" customFormat="1" ht="12.75"/>
    <row r="162" s="93" customFormat="1" ht="12.75"/>
    <row r="163" s="93" customFormat="1" ht="12.75"/>
    <row r="164" s="93" customFormat="1" ht="12.75"/>
    <row r="165" s="93" customFormat="1" ht="12.75"/>
    <row r="166" s="93" customFormat="1" ht="12.75"/>
    <row r="167" s="93" customFormat="1" ht="12.75"/>
    <row r="168" s="93" customFormat="1" ht="12.75"/>
    <row r="169" s="93" customFormat="1" ht="12.75"/>
    <row r="170" s="93" customFormat="1" ht="12.75"/>
    <row r="171" s="93" customFormat="1" ht="12.75"/>
    <row r="172" s="93" customFormat="1" ht="12.75"/>
    <row r="173" s="93" customFormat="1" ht="12.75"/>
    <row r="174" s="93" customFormat="1" ht="12.75"/>
    <row r="175" s="93" customFormat="1" ht="12.75"/>
    <row r="176" s="93" customFormat="1" ht="12.75"/>
    <row r="177" s="93" customFormat="1" ht="12.75"/>
    <row r="178" s="93" customFormat="1" ht="12.75"/>
    <row r="179" s="93" customFormat="1" ht="12.75"/>
    <row r="180" s="93" customFormat="1" ht="12.75"/>
    <row r="181" s="93" customFormat="1" ht="12.75"/>
    <row r="182" s="93" customFormat="1" ht="12.75"/>
    <row r="183" s="93" customFormat="1" ht="12.75"/>
    <row r="184" s="93" customFormat="1" ht="12.75"/>
    <row r="185" s="93" customFormat="1" ht="12.75"/>
    <row r="186" s="93" customFormat="1" ht="12.75"/>
    <row r="187" s="93" customFormat="1" ht="12.75"/>
    <row r="188" s="93" customFormat="1" ht="12.75"/>
    <row r="189" s="93" customFormat="1" ht="12.75"/>
    <row r="190" s="93" customFormat="1" ht="12.75"/>
    <row r="191" s="93" customFormat="1" ht="12.75"/>
    <row r="192" s="93" customFormat="1" ht="12.75"/>
    <row r="193" s="93" customFormat="1" ht="12.75"/>
    <row r="194" s="93" customFormat="1" ht="12.75"/>
    <row r="195" s="93" customFormat="1" ht="12.75"/>
    <row r="196" s="93" customFormat="1" ht="12.75"/>
    <row r="197" s="93" customFormat="1" ht="12.75"/>
    <row r="198" s="93" customFormat="1" ht="12.75"/>
    <row r="199" s="93" customFormat="1" ht="12.75"/>
    <row r="200" s="93" customFormat="1" ht="12.75"/>
    <row r="201" s="93" customFormat="1" ht="12.75"/>
    <row r="202" s="93" customFormat="1" ht="12.75"/>
    <row r="203" s="93" customFormat="1" ht="12.75"/>
    <row r="204" s="93" customFormat="1" ht="12.75"/>
    <row r="205" s="93" customFormat="1" ht="12.75"/>
    <row r="206" s="93" customFormat="1" ht="12.75"/>
    <row r="207" s="93" customFormat="1" ht="12.75"/>
    <row r="208" s="93" customFormat="1" ht="12.75"/>
    <row r="209" s="93" customFormat="1" ht="12.75"/>
    <row r="210" s="93" customFormat="1" ht="12.75"/>
    <row r="211" s="93" customFormat="1" ht="12.75"/>
    <row r="212" s="93" customFormat="1" ht="12.75"/>
    <row r="213" s="93" customFormat="1" ht="12.75"/>
    <row r="214" s="93" customFormat="1" ht="12.75"/>
    <row r="215" s="93" customFormat="1" ht="12.75"/>
    <row r="216" s="93" customFormat="1" ht="12.75"/>
    <row r="217" s="93" customFormat="1" ht="12.75"/>
    <row r="218" s="93" customFormat="1" ht="12.75"/>
    <row r="219" s="93" customFormat="1" ht="12.75"/>
    <row r="220" s="93" customFormat="1" ht="12.75"/>
    <row r="221" s="93" customFormat="1" ht="12.75"/>
    <row r="222" s="93" customFormat="1" ht="12.75"/>
    <row r="223" s="93" customFormat="1" ht="12.75"/>
    <row r="224" s="93" customFormat="1" ht="12.75"/>
    <row r="225" s="93" customFormat="1" ht="12.75"/>
    <row r="226" s="93" customFormat="1" ht="12.75"/>
    <row r="227" s="93" customFormat="1" ht="12.75"/>
    <row r="228" s="93" customFormat="1" ht="12.75"/>
    <row r="229" s="93" customFormat="1" ht="12.75"/>
    <row r="230" s="93" customFormat="1" ht="12.75"/>
    <row r="231" s="93" customFormat="1" ht="12.75"/>
    <row r="232" s="93" customFormat="1" ht="12.75"/>
    <row r="233" s="93" customFormat="1" ht="12.75"/>
    <row r="234" s="93" customFormat="1" ht="12.75"/>
    <row r="235" s="93" customFormat="1" ht="12.75"/>
    <row r="236" s="93" customFormat="1" ht="12.75"/>
    <row r="237" s="93" customFormat="1" ht="12.75"/>
    <row r="238" s="93" customFormat="1" ht="12.75"/>
    <row r="239" s="93" customFormat="1" ht="12.75"/>
    <row r="240" s="93" customFormat="1" ht="12.75"/>
    <row r="241" s="93" customFormat="1" ht="12.75"/>
    <row r="242" s="93" customFormat="1" ht="12.75"/>
    <row r="243" s="93" customFormat="1" ht="12.75"/>
    <row r="244" s="93" customFormat="1" ht="12.75"/>
    <row r="245" s="93" customFormat="1" ht="12.75"/>
    <row r="246" s="93" customFormat="1" ht="12.75"/>
    <row r="247" s="93" customFormat="1" ht="12.75"/>
    <row r="248" s="93" customFormat="1" ht="12.75"/>
    <row r="249" s="93" customFormat="1" ht="12.75"/>
    <row r="250" s="93" customFormat="1" ht="12.75"/>
    <row r="251" s="93" customFormat="1" ht="12.75"/>
    <row r="252" s="93" customFormat="1" ht="12.75"/>
    <row r="253" s="93" customFormat="1" ht="12.75"/>
    <row r="254" s="93" customFormat="1" ht="12.75"/>
    <row r="255" s="93" customFormat="1" ht="12.75"/>
    <row r="256" s="93" customFormat="1" ht="12.75"/>
    <row r="257" s="93" customFormat="1" ht="12.75"/>
    <row r="258" s="93" customFormat="1" ht="12.75"/>
    <row r="259" s="93" customFormat="1" ht="12.75"/>
    <row r="260" s="93" customFormat="1" ht="12.75"/>
    <row r="261" s="93" customFormat="1" ht="12.75"/>
    <row r="262" s="93" customFormat="1" ht="12.75"/>
    <row r="263" s="93" customFormat="1" ht="12.75"/>
    <row r="264" s="93" customFormat="1" ht="12.75"/>
    <row r="265" s="93" customFormat="1" ht="12.75"/>
    <row r="266" s="93" customFormat="1" ht="12.75"/>
    <row r="267" s="93" customFormat="1" ht="12.75"/>
    <row r="268" s="93" customFormat="1" ht="12.75"/>
    <row r="269" s="93" customFormat="1" ht="12.75"/>
    <row r="270" s="93" customFormat="1" ht="12.75"/>
    <row r="271" s="93" customFormat="1" ht="12.75"/>
    <row r="272" s="93" customFormat="1" ht="12.75"/>
    <row r="273" s="93" customFormat="1" ht="12.75"/>
    <row r="274" s="93" customFormat="1" ht="12.75"/>
    <row r="275" s="93" customFormat="1" ht="12.75"/>
    <row r="276" s="93" customFormat="1" ht="12.75"/>
    <row r="277" s="93" customFormat="1" ht="12.75"/>
    <row r="278" s="93" customFormat="1" ht="12.75"/>
    <row r="279" s="93" customFormat="1" ht="12.75"/>
    <row r="280" s="93" customFormat="1" ht="12.75"/>
    <row r="281" s="93" customFormat="1" ht="12.75"/>
    <row r="282" s="93" customFormat="1" ht="12.75"/>
    <row r="283" s="93" customFormat="1" ht="12.75"/>
    <row r="284" s="93" customFormat="1" ht="12.75"/>
    <row r="285" s="93" customFormat="1" ht="12.75"/>
    <row r="286" s="93" customFormat="1" ht="12.75"/>
    <row r="287" s="93" customFormat="1" ht="12.75"/>
    <row r="288" s="93" customFormat="1" ht="12.75"/>
    <row r="289" s="93" customFormat="1" ht="12.75"/>
    <row r="290" s="93" customFormat="1" ht="12.75"/>
    <row r="291" s="93" customFormat="1" ht="12.75"/>
    <row r="292" s="93" customFormat="1" ht="12.75"/>
    <row r="293" s="93" customFormat="1" ht="12.75"/>
    <row r="294" s="93" customFormat="1" ht="12.75"/>
    <row r="295" s="93" customFormat="1" ht="12.75"/>
    <row r="296" s="93" customFormat="1" ht="12.75"/>
    <row r="297" s="93" customFormat="1" ht="12.75"/>
    <row r="298" s="93" customFormat="1" ht="12.75"/>
    <row r="299" s="93" customFormat="1" ht="12.75"/>
    <row r="300" s="93" customFormat="1" ht="12.75"/>
    <row r="301" s="93" customFormat="1" ht="12.75"/>
    <row r="302" s="93" customFormat="1" ht="12.75"/>
    <row r="303" s="93" customFormat="1" ht="12.75"/>
    <row r="304" s="93" customFormat="1" ht="12.75"/>
    <row r="305" s="93" customFormat="1" ht="12.75"/>
    <row r="306" s="93" customFormat="1" ht="12.75"/>
    <row r="307" s="93" customFormat="1" ht="12.75"/>
    <row r="308" s="93" customFormat="1" ht="12.75"/>
    <row r="309" s="93" customFormat="1" ht="12.75"/>
    <row r="310" s="93" customFormat="1" ht="12.75"/>
    <row r="311" s="93" customFormat="1" ht="12.75"/>
    <row r="312" s="93" customFormat="1" ht="12.75"/>
    <row r="313" s="93" customFormat="1" ht="12.75"/>
    <row r="314" s="93" customFormat="1" ht="12.75"/>
    <row r="315" s="93" customFormat="1" ht="12.75"/>
    <row r="316" s="93" customFormat="1" ht="12.75"/>
    <row r="317" s="93" customFormat="1" ht="12.75"/>
    <row r="318" s="93" customFormat="1" ht="12.75"/>
    <row r="319" s="93" customFormat="1" ht="12.75"/>
    <row r="320" s="93" customFormat="1" ht="12.75"/>
    <row r="321" s="93" customFormat="1" ht="12.75"/>
    <row r="322" s="93" customFormat="1" ht="12.75"/>
    <row r="323" s="93" customFormat="1" ht="12.75"/>
    <row r="324" s="93" customFormat="1" ht="12.75"/>
    <row r="325" s="93" customFormat="1" ht="12.75"/>
    <row r="326" s="93" customFormat="1" ht="12.75"/>
    <row r="327" s="93" customFormat="1" ht="12.75"/>
    <row r="328" s="93" customFormat="1" ht="12.75"/>
    <row r="329" s="93" customFormat="1" ht="12.75"/>
    <row r="330" s="93" customFormat="1" ht="12.75"/>
    <row r="331" s="93" customFormat="1" ht="12.75"/>
    <row r="332" s="93" customFormat="1" ht="12.75"/>
    <row r="333" s="93" customFormat="1" ht="12.75"/>
    <row r="334" s="93" customFormat="1" ht="12.75"/>
    <row r="335" s="93" customFormat="1" ht="12.75"/>
    <row r="336" s="93" customFormat="1" ht="12.75"/>
    <row r="337" s="93" customFormat="1" ht="12.75"/>
    <row r="338" s="93" customFormat="1" ht="12.75"/>
    <row r="339" s="93" customFormat="1" ht="12.75"/>
    <row r="340" s="93" customFormat="1" ht="12.75"/>
    <row r="341" s="93" customFormat="1" ht="12.75"/>
    <row r="342" s="93" customFormat="1" ht="12.75"/>
    <row r="343" s="93" customFormat="1" ht="12.75"/>
    <row r="344" s="93" customFormat="1" ht="12.75"/>
    <row r="345" s="93" customFormat="1" ht="12.75"/>
    <row r="346" s="93" customFormat="1" ht="12.75"/>
    <row r="347" s="93" customFormat="1" ht="12.75"/>
    <row r="348" s="93" customFormat="1" ht="12.75"/>
    <row r="349" s="93" customFormat="1" ht="12.75"/>
    <row r="350" s="93" customFormat="1" ht="12.75"/>
    <row r="351" s="93" customFormat="1" ht="12.75"/>
    <row r="352" s="93" customFormat="1" ht="12.75"/>
    <row r="353" s="93" customFormat="1" ht="12.75"/>
    <row r="354" s="93" customFormat="1" ht="12.75"/>
    <row r="355" s="93" customFormat="1" ht="12.75"/>
    <row r="356" s="93" customFormat="1" ht="12.75"/>
    <row r="357" s="93" customFormat="1" ht="12.75"/>
    <row r="358" s="93" customFormat="1" ht="12.75"/>
    <row r="359" s="93" customFormat="1" ht="12.75"/>
    <row r="360" s="93" customFormat="1" ht="12.75"/>
    <row r="361" s="93" customFormat="1" ht="12.75"/>
    <row r="362" s="93" customFormat="1" ht="12.75"/>
    <row r="363" s="93" customFormat="1" ht="12.75"/>
    <row r="364" s="93" customFormat="1" ht="12.75"/>
    <row r="365" s="93" customFormat="1" ht="12.75"/>
    <row r="366" s="93" customFormat="1" ht="12.75"/>
    <row r="367" s="93" customFormat="1" ht="12.75"/>
    <row r="368" s="93" customFormat="1" ht="12.75"/>
    <row r="369" s="93" customFormat="1" ht="12.75"/>
    <row r="370" s="93" customFormat="1" ht="12.75"/>
    <row r="371" s="93" customFormat="1" ht="12.75"/>
    <row r="372" s="93" customFormat="1" ht="12.75"/>
    <row r="373" s="93" customFormat="1" ht="12.75"/>
    <row r="374" s="93" customFormat="1" ht="12.75"/>
    <row r="375" s="93" customFormat="1" ht="12.75"/>
    <row r="376" s="93" customFormat="1" ht="12.75"/>
    <row r="377" s="93" customFormat="1" ht="12.75"/>
    <row r="378" s="93" customFormat="1" ht="12.75"/>
    <row r="379" s="93" customFormat="1" ht="12.75"/>
    <row r="380" s="93" customFormat="1" ht="12.75"/>
    <row r="381" s="93" customFormat="1" ht="12.75"/>
    <row r="382" s="93" customFormat="1" ht="12.75"/>
    <row r="383" s="93" customFormat="1" ht="12.75"/>
    <row r="384" s="93" customFormat="1" ht="12.75"/>
    <row r="385" s="93" customFormat="1" ht="12.75"/>
    <row r="386" s="93" customFormat="1" ht="12.75"/>
    <row r="387" s="93" customFormat="1" ht="12.75"/>
    <row r="388" s="93" customFormat="1" ht="12.75"/>
    <row r="389" s="93" customFormat="1" ht="12.75"/>
    <row r="390" s="93" customFormat="1" ht="12.75"/>
    <row r="391" s="93" customFormat="1" ht="12.75"/>
    <row r="392" s="93" customFormat="1" ht="12.75"/>
    <row r="393" s="93" customFormat="1" ht="12.75"/>
    <row r="394" s="93" customFormat="1" ht="12.75"/>
    <row r="395" s="93" customFormat="1" ht="12.75"/>
    <row r="396" s="93" customFormat="1" ht="12.75"/>
    <row r="397" s="93" customFormat="1" ht="12.75"/>
    <row r="398" s="93" customFormat="1" ht="12.75"/>
    <row r="399" s="93" customFormat="1" ht="12.75"/>
    <row r="400" s="93" customFormat="1" ht="12.75"/>
    <row r="401" s="93" customFormat="1" ht="12.75"/>
    <row r="402" s="93" customFormat="1" ht="12.75"/>
    <row r="403" s="93" customFormat="1" ht="12.75"/>
    <row r="404" s="93" customFormat="1" ht="12.75"/>
    <row r="405" s="93" customFormat="1" ht="12.75"/>
    <row r="406" s="93" customFormat="1" ht="12.75"/>
    <row r="407" s="93" customFormat="1" ht="12.75"/>
    <row r="408" s="93" customFormat="1" ht="12.75"/>
    <row r="409" s="93" customFormat="1" ht="12.75"/>
    <row r="410" s="93" customFormat="1" ht="12.75"/>
    <row r="411" s="93" customFormat="1" ht="12.75"/>
    <row r="412" s="93" customFormat="1" ht="12.75"/>
    <row r="413" s="93" customFormat="1" ht="12.75"/>
    <row r="414" s="93" customFormat="1" ht="12.75"/>
    <row r="415" s="93" customFormat="1" ht="12.75"/>
    <row r="416" s="93" customFormat="1" ht="12.75"/>
    <row r="417" s="93" customFormat="1" ht="12.75"/>
    <row r="418" s="93" customFormat="1" ht="12.75"/>
    <row r="419" s="93" customFormat="1" ht="12.75"/>
    <row r="420" s="93" customFormat="1" ht="12.75"/>
    <row r="421" s="93" customFormat="1" ht="12.75"/>
    <row r="422" s="93" customFormat="1" ht="12.75"/>
    <row r="423" s="93" customFormat="1" ht="12.75"/>
    <row r="424" s="93" customFormat="1" ht="12.75"/>
    <row r="425" s="93" customFormat="1" ht="12.75"/>
    <row r="426" s="93" customFormat="1" ht="12.75"/>
    <row r="427" s="93" customFormat="1" ht="12.75"/>
    <row r="428" s="93" customFormat="1" ht="12.75"/>
    <row r="429" s="93" customFormat="1" ht="12.75"/>
    <row r="430" s="93" customFormat="1" ht="12.75"/>
    <row r="431" s="93" customFormat="1" ht="12.75"/>
    <row r="432" s="93" customFormat="1" ht="12.75"/>
    <row r="433" s="93" customFormat="1" ht="12.75"/>
    <row r="434" s="93" customFormat="1" ht="12.75"/>
    <row r="435" s="93" customFormat="1" ht="12.75"/>
    <row r="436" s="93" customFormat="1" ht="12.75"/>
    <row r="437" s="93" customFormat="1" ht="12.75"/>
    <row r="438" s="93" customFormat="1" ht="12.75"/>
    <row r="439" s="93" customFormat="1" ht="12.75"/>
    <row r="440" s="93" customFormat="1" ht="12.75"/>
    <row r="441" s="93" customFormat="1" ht="12.75"/>
    <row r="442" s="93" customFormat="1" ht="12.75"/>
    <row r="443" s="93" customFormat="1" ht="12.75"/>
    <row r="444" s="93" customFormat="1" ht="12.75"/>
    <row r="445" s="93" customFormat="1" ht="12.75"/>
    <row r="446" s="93" customFormat="1" ht="12.75"/>
    <row r="447" s="93" customFormat="1" ht="12.75"/>
    <row r="448" s="93" customFormat="1" ht="12.75"/>
    <row r="449" s="93" customFormat="1" ht="12.75"/>
    <row r="450" s="93" customFormat="1" ht="12.75"/>
    <row r="451" s="93" customFormat="1" ht="12.75"/>
    <row r="452" s="93" customFormat="1" ht="12.75"/>
    <row r="453" s="93" customFormat="1" ht="12.75"/>
    <row r="454" s="93" customFormat="1" ht="12.75"/>
    <row r="455" s="93" customFormat="1" ht="12.75"/>
    <row r="456" s="93" customFormat="1" ht="12.75"/>
    <row r="457" s="93" customFormat="1" ht="12.75"/>
    <row r="458" s="93" customFormat="1" ht="12.75"/>
    <row r="459" s="93" customFormat="1" ht="12.75"/>
    <row r="460" s="93" customFormat="1" ht="12.75"/>
    <row r="461" s="93" customFormat="1" ht="12.75"/>
    <row r="462" s="93" customFormat="1" ht="12.75"/>
    <row r="463" s="93" customFormat="1" ht="12.75"/>
    <row r="464" s="93" customFormat="1" ht="12.75"/>
    <row r="465" s="93" customFormat="1" ht="12.75"/>
    <row r="466" s="93" customFormat="1" ht="12.75"/>
    <row r="467" s="93" customFormat="1" ht="12.75"/>
    <row r="468" s="93" customFormat="1" ht="12.75"/>
    <row r="469" s="93" customFormat="1" ht="12.75"/>
    <row r="470" s="93" customFormat="1" ht="12.75"/>
    <row r="471" s="93" customFormat="1" ht="12.75"/>
    <row r="472" s="93" customFormat="1" ht="12.75"/>
    <row r="473" s="93" customFormat="1" ht="12.75"/>
    <row r="474" s="93" customFormat="1" ht="12.75"/>
    <row r="475" s="93" customFormat="1" ht="12.75"/>
    <row r="476" s="93" customFormat="1" ht="12.75"/>
    <row r="477" s="93" customFormat="1" ht="12.75"/>
    <row r="478" s="93" customFormat="1" ht="12.75"/>
    <row r="479" s="93" customFormat="1" ht="12.75"/>
    <row r="480" s="93" customFormat="1" ht="12.75"/>
    <row r="481" s="93" customFormat="1" ht="12.75"/>
    <row r="482" s="93" customFormat="1" ht="12.75"/>
    <row r="483" s="93" customFormat="1" ht="12.75"/>
    <row r="484" s="93" customFormat="1" ht="12.75"/>
    <row r="485" s="93" customFormat="1" ht="12.75"/>
    <row r="486" s="93" customFormat="1" ht="12.75"/>
    <row r="487" s="93" customFormat="1" ht="12.75"/>
    <row r="488" s="93" customFormat="1" ht="12.75"/>
    <row r="489" s="93" customFormat="1" ht="12.75"/>
    <row r="490" s="93" customFormat="1" ht="12.75"/>
    <row r="491" s="93" customFormat="1" ht="12.75"/>
    <row r="492" s="93" customFormat="1" ht="12.75"/>
    <row r="493" s="93" customFormat="1" ht="12.75"/>
    <row r="494" s="93" customFormat="1" ht="12.75"/>
    <row r="495" s="93" customFormat="1" ht="12.75"/>
    <row r="496" s="93" customFormat="1" ht="12.75"/>
    <row r="497" s="93" customFormat="1" ht="12.75"/>
  </sheetData>
  <sheetProtection/>
  <mergeCells count="5">
    <mergeCell ref="A26:C26"/>
    <mergeCell ref="A1:D1"/>
    <mergeCell ref="A2:D2"/>
    <mergeCell ref="C4:D4"/>
    <mergeCell ref="A3:D3"/>
  </mergeCells>
  <printOptions horizontalCentered="1" verticalCentered="1"/>
  <pageMargins left="0.7480314960629921" right="0.7480314960629921" top="0.3937007874015748" bottom="0.3937007874015748" header="0" footer="0"/>
  <pageSetup horizontalDpi="600" verticalDpi="600" orientation="landscape" paperSize="9" r:id="rId1"/>
  <ignoredErrors>
    <ignoredError sqref="B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HACIENDA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Haciendas Autonómicas en cifras Anexo. año 2018</dc:title>
  <dc:subject/>
  <dc:creator>MFRODRIGUEZ</dc:creator>
  <cp:keywords/>
  <dc:description/>
  <cp:lastModifiedBy>PC636</cp:lastModifiedBy>
  <cp:lastPrinted>2020-12-23T12:39:07Z</cp:lastPrinted>
  <dcterms:created xsi:type="dcterms:W3CDTF">2007-03-15T12:56:45Z</dcterms:created>
  <dcterms:modified xsi:type="dcterms:W3CDTF">2020-12-29T09:45:43Z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MinhacAut">
    <vt:lpwstr>SGFAL</vt:lpwstr>
  </property>
  <property fmtid="{D5CDD505-2E9C-101B-9397-08002B2CF9AE}" pid="4" name="MinhacFechaIn">
    <vt:lpwstr>2020-12-30T00:00:00Z</vt:lpwstr>
  </property>
  <property fmtid="{D5CDD505-2E9C-101B-9397-08002B2CF9AE}" pid="5" name="ContentType">
    <vt:lpwstr>0x0101003CD58CDD608044B4830326AB27386A3A002601B120FC241F43BCFA0041FC12CCBA</vt:lpwstr>
  </property>
  <property fmtid="{D5CDD505-2E9C-101B-9397-08002B2CF9AE}" pid="6" name="MinhacCategoriasPorOrganigra">
    <vt:lpwstr>117;#;#123;#;#46;#;#115;#;#61;#</vt:lpwstr>
  </property>
  <property fmtid="{D5CDD505-2E9C-101B-9397-08002B2CF9AE}" pid="7" name="MinhacCategoriasGener">
    <vt:lpwstr>177;#</vt:lpwstr>
  </property>
  <property fmtid="{D5CDD505-2E9C-101B-9397-08002B2CF9AE}" pid="8" name="MinPortalIdiomaDocument">
    <vt:lpwstr>Español</vt:lpwstr>
  </property>
  <property fmtid="{D5CDD505-2E9C-101B-9397-08002B2CF9AE}" pid="9" name="MinhacPriorid">
    <vt:lpwstr/>
  </property>
  <property fmtid="{D5CDD505-2E9C-101B-9397-08002B2CF9AE}" pid="10" name="MinhacNumNor">
    <vt:lpwstr/>
  </property>
  <property fmtid="{D5CDD505-2E9C-101B-9397-08002B2CF9AE}" pid="11" name="MinhacFecha_NotaPren">
    <vt:lpwstr/>
  </property>
  <property fmtid="{D5CDD505-2E9C-101B-9397-08002B2CF9AE}" pid="12" name="MinhacIdioma_Noticia_Pren">
    <vt:lpwstr>Castellano</vt:lpwstr>
  </property>
  <property fmtid="{D5CDD505-2E9C-101B-9397-08002B2CF9AE}" pid="13" name="display_urn:schemas-microsoft-com:office:office#Edit">
    <vt:lpwstr>Cuenta del sistema</vt:lpwstr>
  </property>
  <property fmtid="{D5CDD505-2E9C-101B-9397-08002B2CF9AE}" pid="14" name="Ord">
    <vt:lpwstr>199600.000000000</vt:lpwstr>
  </property>
  <property fmtid="{D5CDD505-2E9C-101B-9397-08002B2CF9AE}" pid="15" name="MinhacCargo del Responsab">
    <vt:lpwstr/>
  </property>
  <property fmtid="{D5CDD505-2E9C-101B-9397-08002B2CF9AE}" pid="16" name="MinhacUnidad Responsab">
    <vt:lpwstr/>
  </property>
  <property fmtid="{D5CDD505-2E9C-101B-9397-08002B2CF9AE}" pid="17" name="TemplateU">
    <vt:lpwstr/>
  </property>
  <property fmtid="{D5CDD505-2E9C-101B-9397-08002B2CF9AE}" pid="18" name="MinhacCentroDirecti">
    <vt:lpwstr/>
  </property>
  <property fmtid="{D5CDD505-2E9C-101B-9397-08002B2CF9AE}" pid="19" name="MinhacCla">
    <vt:lpwstr/>
  </property>
  <property fmtid="{D5CDD505-2E9C-101B-9397-08002B2CF9AE}" pid="20" name="MinhacFechaAprobaci">
    <vt:lpwstr/>
  </property>
  <property fmtid="{D5CDD505-2E9C-101B-9397-08002B2CF9AE}" pid="21" name="MinhacFecha Caducid">
    <vt:lpwstr/>
  </property>
  <property fmtid="{D5CDD505-2E9C-101B-9397-08002B2CF9AE}" pid="22" name="MinhacCategoriasNorm">
    <vt:lpwstr/>
  </property>
  <property fmtid="{D5CDD505-2E9C-101B-9397-08002B2CF9AE}" pid="23" name="MinhacCaract">
    <vt:lpwstr/>
  </property>
  <property fmtid="{D5CDD505-2E9C-101B-9397-08002B2CF9AE}" pid="24" name="MinhacPalabras cla">
    <vt:lpwstr/>
  </property>
  <property fmtid="{D5CDD505-2E9C-101B-9397-08002B2CF9AE}" pid="25" name="_SourceU">
    <vt:lpwstr/>
  </property>
  <property fmtid="{D5CDD505-2E9C-101B-9397-08002B2CF9AE}" pid="26" name="_SharedFileInd">
    <vt:lpwstr/>
  </property>
  <property fmtid="{D5CDD505-2E9C-101B-9397-08002B2CF9AE}" pid="27" name="MinhacPa">
    <vt:lpwstr/>
  </property>
  <property fmtid="{D5CDD505-2E9C-101B-9397-08002B2CF9AE}" pid="28" name="xd_Signatu">
    <vt:lpwstr/>
  </property>
  <property fmtid="{D5CDD505-2E9C-101B-9397-08002B2CF9AE}" pid="29" name="MinhacDescripci">
    <vt:lpwstr/>
  </property>
  <property fmtid="{D5CDD505-2E9C-101B-9397-08002B2CF9AE}" pid="30" name="MinhacFechaB">
    <vt:lpwstr/>
  </property>
  <property fmtid="{D5CDD505-2E9C-101B-9397-08002B2CF9AE}" pid="31" name="MinhacDocumentoAdjun">
    <vt:lpwstr/>
  </property>
  <property fmtid="{D5CDD505-2E9C-101B-9397-08002B2CF9AE}" pid="32" name="MinhacDescripcionDocumentoAdjun">
    <vt:lpwstr/>
  </property>
  <property fmtid="{D5CDD505-2E9C-101B-9397-08002B2CF9AE}" pid="33" name="xd_Prog">
    <vt:lpwstr/>
  </property>
  <property fmtid="{D5CDD505-2E9C-101B-9397-08002B2CF9AE}" pid="34" name="MinhacCategoriasPren">
    <vt:lpwstr/>
  </property>
  <property fmtid="{D5CDD505-2E9C-101B-9397-08002B2CF9AE}" pid="35" name="display_urn:schemas-microsoft-com:office:office#Auth">
    <vt:lpwstr>Cuenta del sistema</vt:lpwstr>
  </property>
</Properties>
</file>